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iina\Desktop\ND_Documents_30.06.17\Projects\VillageWaters\WPs_GoAs_actual work\WP2\WP2_data_ND\Doranova Baltic OÜ\"/>
    </mc:Choice>
  </mc:AlternateContent>
  <bookViews>
    <workbookView xWindow="0" yWindow="0" windowWidth="28800" windowHeight="12330"/>
  </bookViews>
  <sheets>
    <sheet name="Technology data" sheetId="1" r:id="rId1"/>
    <sheet name="SelectionLists" sheetId="4" state="hidden" r:id="rId2"/>
  </sheets>
  <definedNames>
    <definedName name="TypeOfTechnologyList">SelectionLists!$B$3:$B$10</definedName>
  </definedNames>
  <calcPr calcId="162913" concurrentCalc="0"/>
</workbook>
</file>

<file path=xl/calcChain.xml><?xml version="1.0" encoding="utf-8"?>
<calcChain xmlns="http://schemas.openxmlformats.org/spreadsheetml/2006/main">
  <c r="A69" i="4" l="1"/>
  <c r="A70" i="4"/>
  <c r="A71" i="4"/>
  <c r="A72" i="4"/>
  <c r="A73" i="4"/>
  <c r="A74" i="4"/>
  <c r="A75" i="4"/>
  <c r="A76" i="4"/>
  <c r="A77" i="4"/>
  <c r="A78" i="4"/>
  <c r="A79" i="4"/>
  <c r="A80" i="4"/>
  <c r="A81" i="4"/>
  <c r="A82" i="4"/>
  <c r="A83" i="4"/>
  <c r="A84" i="4"/>
  <c r="A117" i="4"/>
  <c r="A118" i="4"/>
  <c r="A119" i="4"/>
  <c r="A120" i="4"/>
  <c r="A121" i="4"/>
  <c r="A122" i="4"/>
  <c r="A123" i="4"/>
  <c r="A124" i="4"/>
  <c r="A125" i="4"/>
  <c r="A126" i="4"/>
  <c r="A127" i="4"/>
  <c r="A128" i="4"/>
  <c r="A129" i="4"/>
  <c r="A130" i="4"/>
  <c r="A131" i="4"/>
  <c r="A132" i="4"/>
  <c r="A149" i="4"/>
  <c r="A150" i="4"/>
  <c r="A151" i="4"/>
  <c r="A152" i="4"/>
  <c r="A153" i="4"/>
  <c r="A154" i="4"/>
  <c r="A155" i="4"/>
  <c r="A156" i="4"/>
  <c r="A157" i="4"/>
  <c r="A158" i="4"/>
  <c r="A159" i="4"/>
  <c r="A160" i="4"/>
  <c r="A161" i="4"/>
  <c r="A162" i="4"/>
  <c r="A163" i="4"/>
  <c r="A164" i="4"/>
  <c r="A165" i="4"/>
  <c r="A166" i="4"/>
  <c r="A167" i="4"/>
  <c r="A168" i="4"/>
  <c r="A169" i="4"/>
  <c r="B116" i="4"/>
  <c r="B117" i="4"/>
  <c r="B118" i="4"/>
  <c r="B119" i="4"/>
  <c r="B120" i="4"/>
  <c r="B121" i="4"/>
  <c r="B122" i="4"/>
  <c r="B123" i="4"/>
  <c r="B124" i="4"/>
  <c r="B125" i="4"/>
  <c r="B126" i="4"/>
  <c r="B127" i="4"/>
  <c r="B128" i="4"/>
  <c r="B129" i="4"/>
  <c r="B132" i="4"/>
  <c r="B133" i="4"/>
  <c r="B134" i="4"/>
  <c r="B135" i="4"/>
  <c r="B136" i="4"/>
  <c r="B137" i="4"/>
  <c r="B138" i="4"/>
  <c r="B139" i="4"/>
  <c r="B140" i="4"/>
  <c r="B141" i="4"/>
  <c r="B142" i="4"/>
  <c r="B143" i="4"/>
  <c r="B144" i="4"/>
  <c r="B145" i="4"/>
  <c r="A133" i="4"/>
  <c r="A134" i="4"/>
  <c r="A135" i="4"/>
  <c r="A136" i="4"/>
  <c r="A137" i="4"/>
  <c r="A138" i="4"/>
  <c r="A139" i="4"/>
  <c r="A140" i="4"/>
  <c r="A141" i="4"/>
  <c r="A142" i="4"/>
  <c r="A143" i="4"/>
  <c r="A144" i="4"/>
  <c r="A145" i="4"/>
  <c r="A103" i="4"/>
  <c r="A104" i="4"/>
  <c r="A105" i="4"/>
  <c r="A106" i="4"/>
  <c r="A107" i="4"/>
  <c r="A108" i="4"/>
  <c r="A109" i="4"/>
  <c r="A110" i="4"/>
  <c r="A111" i="4"/>
  <c r="A112" i="4"/>
  <c r="A113" i="4"/>
  <c r="A88" i="4"/>
  <c r="A89" i="4"/>
  <c r="A90" i="4"/>
  <c r="A47" i="4"/>
  <c r="A91" i="4"/>
  <c r="A37" i="4"/>
  <c r="A38" i="4"/>
  <c r="A40" i="4"/>
  <c r="A39" i="4"/>
  <c r="A30" i="4"/>
  <c r="A31" i="4"/>
  <c r="A33" i="4"/>
  <c r="A32" i="4"/>
  <c r="A23" i="4"/>
  <c r="A24" i="4"/>
  <c r="A26" i="4"/>
  <c r="A25" i="4"/>
  <c r="A92" i="4"/>
  <c r="A15" i="4"/>
  <c r="A16" i="4"/>
  <c r="A17" i="4"/>
  <c r="A18" i="4"/>
  <c r="A19" i="4"/>
  <c r="A4" i="4"/>
  <c r="A5" i="4"/>
  <c r="A6" i="4"/>
  <c r="A7" i="4"/>
  <c r="A8" i="4"/>
  <c r="A9" i="4"/>
  <c r="A10" i="4"/>
  <c r="A93" i="4"/>
  <c r="A94" i="4"/>
  <c r="A95" i="4"/>
  <c r="A96" i="4"/>
  <c r="A97" i="4"/>
  <c r="A98" i="4"/>
  <c r="A99" i="4"/>
</calcChain>
</file>

<file path=xl/comments1.xml><?xml version="1.0" encoding="utf-8"?>
<comments xmlns="http://schemas.openxmlformats.org/spreadsheetml/2006/main">
  <authors>
    <author>mto171</author>
  </authors>
  <commentList>
    <comment ref="A186" authorId="0" shapeId="0">
      <text>
        <r>
          <rPr>
            <sz val="9"/>
            <color indexed="81"/>
            <rFont val="Tahoma"/>
            <family val="2"/>
          </rPr>
          <t xml:space="preserve">An essential or useful auxiliary item that can be attached to the technology. </t>
        </r>
      </text>
    </comment>
  </commentList>
</comments>
</file>

<file path=xl/sharedStrings.xml><?xml version="1.0" encoding="utf-8"?>
<sst xmlns="http://schemas.openxmlformats.org/spreadsheetml/2006/main" count="457" uniqueCount="276">
  <si>
    <t>m3/day</t>
  </si>
  <si>
    <t xml:space="preserve">BOD </t>
  </si>
  <si>
    <t>g/day</t>
  </si>
  <si>
    <t>P</t>
  </si>
  <si>
    <t>N</t>
  </si>
  <si>
    <t>Waste water</t>
  </si>
  <si>
    <t>Design inflow</t>
  </si>
  <si>
    <t>Maximum inflow</t>
  </si>
  <si>
    <t>Minimum inflow</t>
  </si>
  <si>
    <t>%</t>
  </si>
  <si>
    <t>Length</t>
  </si>
  <si>
    <t>Width</t>
  </si>
  <si>
    <t>Depth</t>
  </si>
  <si>
    <t>In construction (gross)</t>
  </si>
  <si>
    <t>In use (net)</t>
  </si>
  <si>
    <t>Dimensions and space requirements</t>
  </si>
  <si>
    <t>m</t>
  </si>
  <si>
    <t>Above ground</t>
  </si>
  <si>
    <t>Under ground</t>
  </si>
  <si>
    <t>Notes</t>
  </si>
  <si>
    <t>Height</t>
  </si>
  <si>
    <t>Name</t>
  </si>
  <si>
    <t>Temperature</t>
  </si>
  <si>
    <t>Design value</t>
  </si>
  <si>
    <t>Maximum</t>
  </si>
  <si>
    <t>Minimum</t>
  </si>
  <si>
    <t>⁰C</t>
  </si>
  <si>
    <t>pH</t>
  </si>
  <si>
    <t>abs.</t>
  </si>
  <si>
    <t>g/mᶾ</t>
  </si>
  <si>
    <t>Inclination</t>
  </si>
  <si>
    <t>Soil type</t>
  </si>
  <si>
    <t>Ground water level</t>
  </si>
  <si>
    <t>‰</t>
  </si>
  <si>
    <t>Warranty</t>
  </si>
  <si>
    <t>Expected service-life</t>
  </si>
  <si>
    <t>year</t>
  </si>
  <si>
    <t>Effect of ageing</t>
  </si>
  <si>
    <t>Make</t>
  </si>
  <si>
    <t>Model</t>
  </si>
  <si>
    <t>Inoculated microbe species (for biological treatment)</t>
  </si>
  <si>
    <t>Country</t>
  </si>
  <si>
    <t>Manufacturer/Constructor</t>
  </si>
  <si>
    <t>Type of technology</t>
  </si>
  <si>
    <t>Infiltration bed</t>
  </si>
  <si>
    <t>Soil filter</t>
  </si>
  <si>
    <t>Septic tank</t>
  </si>
  <si>
    <t>Holding tank</t>
  </si>
  <si>
    <t>Package plant</t>
  </si>
  <si>
    <t>A transportable, pre-assembled ready plant</t>
  </si>
  <si>
    <t>Syn. waste water holding tank, black (water) tank.</t>
  </si>
  <si>
    <r>
      <rPr>
        <b/>
        <i/>
        <sz val="11"/>
        <color theme="1"/>
        <rFont val="Calibri"/>
        <family val="2"/>
        <scheme val="minor"/>
      </rPr>
      <t>Septic</t>
    </r>
    <r>
      <rPr>
        <sz val="11"/>
        <color theme="1"/>
        <rFont val="Calibri"/>
        <family val="2"/>
        <scheme val="minor"/>
      </rPr>
      <t xml:space="preserve"> ~ 1.  Of, relating to, </t>
    </r>
    <r>
      <rPr>
        <b/>
        <i/>
        <sz val="11"/>
        <color theme="1"/>
        <rFont val="Calibri"/>
        <family val="2"/>
        <scheme val="minor"/>
      </rPr>
      <t>having the nature of</t>
    </r>
    <r>
      <rPr>
        <sz val="11"/>
        <color theme="1"/>
        <rFont val="Calibri"/>
        <family val="2"/>
        <scheme val="minor"/>
      </rPr>
      <t xml:space="preserve">, or affected by </t>
    </r>
    <r>
      <rPr>
        <b/>
        <i/>
        <sz val="11"/>
        <color theme="1"/>
        <rFont val="Calibri"/>
        <family val="2"/>
        <scheme val="minor"/>
      </rPr>
      <t>sepsis</t>
    </r>
    <r>
      <rPr>
        <sz val="11"/>
        <color theme="1"/>
        <rFont val="Calibri"/>
        <family val="2"/>
        <scheme val="minor"/>
      </rPr>
      <t xml:space="preserve">. 2.  Causing sepsis; </t>
    </r>
    <r>
      <rPr>
        <b/>
        <i/>
        <sz val="11"/>
        <color theme="1"/>
        <rFont val="Calibri"/>
        <family val="2"/>
        <scheme val="minor"/>
      </rPr>
      <t>putrefactive</t>
    </r>
    <r>
      <rPr>
        <sz val="11"/>
        <color theme="1"/>
        <rFont val="Calibri"/>
        <family val="2"/>
        <scheme val="minor"/>
      </rPr>
      <t xml:space="preserve">. </t>
    </r>
    <r>
      <rPr>
        <b/>
        <i/>
        <sz val="11"/>
        <color theme="1"/>
        <rFont val="Calibri"/>
        <family val="2"/>
        <scheme val="minor"/>
      </rPr>
      <t xml:space="preserve"> Sepsis</t>
    </r>
    <r>
      <rPr>
        <sz val="11"/>
        <color theme="1"/>
        <rFont val="Calibri"/>
        <family val="2"/>
        <scheme val="minor"/>
      </rPr>
      <t xml:space="preserve"> ~ from Greek sēpsis decay, from sēpein to putrefy. </t>
    </r>
    <r>
      <rPr>
        <b/>
        <i/>
        <sz val="11"/>
        <color theme="1"/>
        <rFont val="Calibri"/>
        <family val="2"/>
        <scheme val="minor"/>
      </rPr>
      <t>Putrefy</t>
    </r>
    <r>
      <rPr>
        <sz val="11"/>
        <color theme="1"/>
        <rFont val="Calibri"/>
        <family val="2"/>
        <scheme val="minor"/>
      </rPr>
      <t xml:space="preserve"> ~ to be slowly destroyed by natural processes : to rot and become putrid</t>
    </r>
  </si>
  <si>
    <t>Constructed wetland</t>
  </si>
  <si>
    <t>Other</t>
  </si>
  <si>
    <t>(Add a definition)</t>
  </si>
  <si>
    <t>Septic filter</t>
  </si>
  <si>
    <t xml:space="preserve">Soil filters </t>
  </si>
  <si>
    <t>Protect the septic effluent infiltration bed or soil filter from clogging. Basic septic effluent filter is a simple tee and filter installed at the septic tank outlet.</t>
  </si>
  <si>
    <t>Description of treatment process</t>
  </si>
  <si>
    <t>Additional information</t>
  </si>
  <si>
    <t>Construction</t>
  </si>
  <si>
    <t>Package</t>
  </si>
  <si>
    <t>On-site</t>
  </si>
  <si>
    <t>ID</t>
  </si>
  <si>
    <t>Process phase</t>
  </si>
  <si>
    <t xml:space="preserve">Sedimentation  </t>
  </si>
  <si>
    <t>Microbiological degradation</t>
  </si>
  <si>
    <t>Chemical fixation</t>
  </si>
  <si>
    <t>Microbiological fixation</t>
  </si>
  <si>
    <t>Plant uptake</t>
  </si>
  <si>
    <t>Warranty, service-life, effect of ageing</t>
  </si>
  <si>
    <t>At 1/2 service-life</t>
  </si>
  <si>
    <t>At 3/4 service-life</t>
  </si>
  <si>
    <t>At end of service-life</t>
  </si>
  <si>
    <t>Unit</t>
  </si>
  <si>
    <t>Quantity</t>
  </si>
  <si>
    <t>Supplies, articles and equipment for</t>
  </si>
  <si>
    <t>Material and energy inputs for</t>
  </si>
  <si>
    <t>Outputs from</t>
  </si>
  <si>
    <t>Frequency</t>
  </si>
  <si>
    <t>times/year</t>
  </si>
  <si>
    <t>Maintenance measure</t>
  </si>
  <si>
    <t>Quantity per one time</t>
  </si>
  <si>
    <t>Sludge</t>
  </si>
  <si>
    <t>Sludge volume</t>
  </si>
  <si>
    <r>
      <t>m</t>
    </r>
    <r>
      <rPr>
        <vertAlign val="superscript"/>
        <sz val="11"/>
        <color theme="1"/>
        <rFont val="Calibri"/>
        <family val="2"/>
      </rPr>
      <t>3</t>
    </r>
  </si>
  <si>
    <t>Assisting selection lists</t>
  </si>
  <si>
    <t>Type-of-technology-list</t>
  </si>
  <si>
    <t>Process-phase-list</t>
  </si>
  <si>
    <t>Technology data</t>
  </si>
  <si>
    <t>1. Basic information</t>
  </si>
  <si>
    <t>2. Capacity</t>
  </si>
  <si>
    <t>3. Purifying efficiency and sludge formation</t>
  </si>
  <si>
    <t>4. Requirements for operation</t>
  </si>
  <si>
    <t>5. Requirements for implementation environment</t>
  </si>
  <si>
    <t>6. Warranty, service-life and dependency of the purification efficiency on the ageing of the system</t>
  </si>
  <si>
    <t>7. Dimensions and space requirements, including land area and underground volume in construction (gross) and in use (net)</t>
  </si>
  <si>
    <t>8. Material and energy inputs needed for construction, implementation, use, and decommissioning</t>
  </si>
  <si>
    <t>9. Supplies, articles and equipment needed for construction, implementation, use, and decommissioning</t>
  </si>
  <si>
    <t>12. Outputs from construction, implementation, use, and decommissioning</t>
  </si>
  <si>
    <t>13. Technical drawings and specifications</t>
  </si>
  <si>
    <t>14. User manual</t>
  </si>
  <si>
    <t>Peak inflow</t>
  </si>
  <si>
    <t>days</t>
  </si>
  <si>
    <t>Low occupation inflow</t>
  </si>
  <si>
    <t>Acceptable duration</t>
  </si>
  <si>
    <r>
      <rPr>
        <b/>
        <sz val="11"/>
        <color theme="1"/>
        <rFont val="Calibri"/>
        <family val="2"/>
        <scheme val="minor"/>
      </rPr>
      <t>Guidance 2</t>
    </r>
    <r>
      <rPr>
        <sz val="11"/>
        <color theme="1"/>
        <rFont val="Calibri"/>
        <family val="2"/>
        <scheme val="minor"/>
      </rPr>
      <t xml:space="preserve">: For capacity, give the design flows, as well as allowed maximum and minimum flows. All these flows are continuous per day averages. Give also values for peak and low occupation inflows and their accepted durations. Use 'Notes' -fields to give additional information when needed. </t>
    </r>
  </si>
  <si>
    <r>
      <rPr>
        <b/>
        <sz val="11"/>
        <color theme="1"/>
        <rFont val="Calibri"/>
        <family val="2"/>
        <scheme val="minor"/>
      </rPr>
      <t>Guidance 4</t>
    </r>
    <r>
      <rPr>
        <sz val="11"/>
        <color theme="1"/>
        <rFont val="Calibri"/>
        <family val="2"/>
        <scheme val="minor"/>
      </rPr>
      <t xml:space="preserve">: For requirements for operation, give the design, maximum and minimum values for internal temperature, pH, and the concentrations of BOD, N and P in the inflow. Use 'Notes' -fields to give additional information when needed. </t>
    </r>
  </si>
  <si>
    <r>
      <rPr>
        <b/>
        <sz val="11"/>
        <color theme="1"/>
        <rFont val="Calibri"/>
        <family val="2"/>
        <scheme val="minor"/>
      </rPr>
      <t>Guidance 3</t>
    </r>
    <r>
      <rPr>
        <sz val="11"/>
        <color theme="1"/>
        <rFont val="Calibri"/>
        <family val="2"/>
        <scheme val="minor"/>
      </rPr>
      <t xml:space="preserve">: For purifying efficiency and sludge formation, give values for the design, maximum and minimum flows given above. For sludge volume, give the storage volume in cubic meters. Use 'Notes' -fields to give additional information when needed. </t>
    </r>
  </si>
  <si>
    <t>Offline</t>
  </si>
  <si>
    <t>Online</t>
  </si>
  <si>
    <t>Terms</t>
  </si>
  <si>
    <t>Period</t>
  </si>
  <si>
    <r>
      <rPr>
        <b/>
        <sz val="11"/>
        <color theme="1"/>
        <rFont val="Calibri"/>
        <family val="2"/>
        <scheme val="minor"/>
      </rPr>
      <t>Guidance 6</t>
    </r>
    <r>
      <rPr>
        <sz val="11"/>
        <color theme="1"/>
        <rFont val="Calibri"/>
        <family val="2"/>
        <scheme val="minor"/>
      </rPr>
      <t xml:space="preserve">: For warranty give the period in years, as well as online and offline links to terms. For expected service-life and the effect of ageing, give the design, maximum and minimum values.  Effects of ageing are given in ± % of the corresponding efficiency values. Use 'Notes' -fields to give additional information when needed. </t>
    </r>
  </si>
  <si>
    <r>
      <rPr>
        <b/>
        <sz val="11"/>
        <color theme="1"/>
        <rFont val="Calibri"/>
        <family val="2"/>
        <scheme val="minor"/>
      </rPr>
      <t>Guidance 14</t>
    </r>
    <r>
      <rPr>
        <sz val="11"/>
        <color theme="1"/>
        <rFont val="Calibri"/>
        <family val="2"/>
        <scheme val="minor"/>
      </rPr>
      <t>: Online and offline links to user manual are given here. There may be more than one link of each. Add rows as needed.</t>
    </r>
  </si>
  <si>
    <r>
      <rPr>
        <b/>
        <sz val="11"/>
        <color theme="1"/>
        <rFont val="Calibri"/>
        <family val="2"/>
        <scheme val="minor"/>
      </rPr>
      <t>Guidance 13</t>
    </r>
    <r>
      <rPr>
        <sz val="11"/>
        <color theme="1"/>
        <rFont val="Calibri"/>
        <family val="2"/>
        <scheme val="minor"/>
      </rPr>
      <t>: Online and offline links to technical drawings and specifications are given here. There may be more than one link of each. Add rows as needed.</t>
    </r>
  </si>
  <si>
    <t>Lifecycle phase list</t>
  </si>
  <si>
    <t>Implementation</t>
  </si>
  <si>
    <t>Use</t>
  </si>
  <si>
    <t>Maintenance</t>
  </si>
  <si>
    <t>Decommissioning</t>
  </si>
  <si>
    <t>Units of materials and energy</t>
  </si>
  <si>
    <t>kg</t>
  </si>
  <si>
    <t>m³</t>
  </si>
  <si>
    <t>kWh</t>
  </si>
  <si>
    <t>MJ</t>
  </si>
  <si>
    <t>10. Material and energy inputs needed for optional accessories</t>
  </si>
  <si>
    <t>Accessory type</t>
  </si>
  <si>
    <t>Accessory-list</t>
  </si>
  <si>
    <t>Anchoring</t>
  </si>
  <si>
    <t>On-site-made</t>
  </si>
  <si>
    <t>Concrete slabs, cables, fabric</t>
  </si>
  <si>
    <t>Ventilation</t>
  </si>
  <si>
    <t>Plastic t-junction, pipe, and cap</t>
  </si>
  <si>
    <t>Ready-made</t>
  </si>
  <si>
    <t>g</t>
  </si>
  <si>
    <t>Units of materials and energy - Material and energy for optional accessories</t>
  </si>
  <si>
    <t>Units of supplies, articles and equipment</t>
  </si>
  <si>
    <t>pcs</t>
  </si>
  <si>
    <t>11. Materials, energy,  supplies, articles and equipment needed for maintenance</t>
  </si>
  <si>
    <t>Units of maintenance inputs</t>
  </si>
  <si>
    <t>Heat</t>
  </si>
  <si>
    <t>Electric energy</t>
  </si>
  <si>
    <t>Sand</t>
  </si>
  <si>
    <t>Gravel</t>
  </si>
  <si>
    <t>Soil</t>
  </si>
  <si>
    <t>Diesel oil</t>
  </si>
  <si>
    <t>Cement</t>
  </si>
  <si>
    <t>Steel, recycled</t>
  </si>
  <si>
    <t>Steel, primary</t>
  </si>
  <si>
    <t>Rock</t>
  </si>
  <si>
    <t>Manual sampling equipment</t>
  </si>
  <si>
    <t>Automatic sampling equipment</t>
  </si>
  <si>
    <t xml:space="preserve">Emergency power supply </t>
  </si>
  <si>
    <t>Alarm system</t>
  </si>
  <si>
    <t>Thermometer</t>
  </si>
  <si>
    <t>Sewer pipe (PVC)</t>
  </si>
  <si>
    <t>Coupling (PVC)</t>
  </si>
  <si>
    <t>Elbow (PVC)</t>
  </si>
  <si>
    <t>Tee (PVC)</t>
  </si>
  <si>
    <t>Sewer pipe (PE)</t>
  </si>
  <si>
    <t>Coupling (PE)</t>
  </si>
  <si>
    <t>Elbow (PE)</t>
  </si>
  <si>
    <t>Tee (PE)</t>
  </si>
  <si>
    <t>Polyethylene (PE)</t>
  </si>
  <si>
    <t>Polyvinyl chloride (PVC)</t>
  </si>
  <si>
    <t>Polypropylene (PP)</t>
  </si>
  <si>
    <t>Polyester (PES)</t>
  </si>
  <si>
    <t>Polyamide (PA)</t>
  </si>
  <si>
    <t>Assisting selection list for supplies, articles and equipment</t>
  </si>
  <si>
    <t>Selection list for maintenance measures</t>
  </si>
  <si>
    <t>Sludge removal</t>
  </si>
  <si>
    <t>Regular technical maintenance</t>
  </si>
  <si>
    <t>Fault finding and repair</t>
  </si>
  <si>
    <t>Item</t>
  </si>
  <si>
    <r>
      <rPr>
        <b/>
        <sz val="11"/>
        <rFont val="Calibri"/>
        <family val="2"/>
        <scheme val="minor"/>
      </rPr>
      <t>Guidance 10.1:</t>
    </r>
    <r>
      <rPr>
        <sz val="11"/>
        <rFont val="Calibri"/>
        <family val="2"/>
        <scheme val="minor"/>
      </rPr>
      <t xml:space="preserve"> Give below material and energy inputs, and their amounts, for optional auxiliary types. Use dropdown list to select the auxillisary type. For an auxilliary type not explicitly on the list, select 'Other' and give the type name in the 'Notes field'.</t>
    </r>
    <r>
      <rPr>
        <b/>
        <sz val="11"/>
        <rFont val="Calibri"/>
        <family val="2"/>
        <scheme val="minor"/>
      </rPr>
      <t xml:space="preserve">
Guidance 10.2:</t>
    </r>
    <r>
      <rPr>
        <sz val="11"/>
        <rFont val="Calibri"/>
        <family val="2"/>
        <scheme val="minor"/>
      </rPr>
      <t xml:space="preserve"> Use the assisting list below for material and energy names. Apply own naming to items not on the list.  Use notes field for additional information on the quality of the input etc.</t>
    </r>
  </si>
  <si>
    <r>
      <rPr>
        <b/>
        <sz val="11"/>
        <color theme="1"/>
        <rFont val="Calibri"/>
        <family val="2"/>
        <scheme val="minor"/>
      </rPr>
      <t xml:space="preserve">Guidance 11.1: </t>
    </r>
    <r>
      <rPr>
        <sz val="11"/>
        <color theme="1"/>
        <rFont val="Calibri"/>
        <family val="2"/>
        <scheme val="minor"/>
      </rPr>
      <t xml:space="preserve">Give below materials, energy, supplies, articles and equipment and their amounts, needed for  maintenance. Items are given by maintenance measures, and per one time of each measure. Use dropdown list to select the maintenance measure. For a measure not explicitly on the list, select 'Other' and give the measure name in the 'Notes field'. All different kinds of measures should be mentioned here, and given the frequency value, even though some of them would have no material or energy inputs, like sludge removal. </t>
    </r>
    <r>
      <rPr>
        <b/>
        <sz val="11"/>
        <color theme="1"/>
        <rFont val="Calibri"/>
        <family val="2"/>
        <scheme val="minor"/>
      </rPr>
      <t xml:space="preserve">
Guidance 11.2: </t>
    </r>
    <r>
      <rPr>
        <sz val="11"/>
        <color theme="1"/>
        <rFont val="Calibri"/>
        <family val="2"/>
        <scheme val="minor"/>
      </rPr>
      <t>Use the assisting list below for item names. Apply own naming to items not on the list.  Use notes field for additional information on the quality of the input etc.</t>
    </r>
  </si>
  <si>
    <t>Assisting list for items:</t>
  </si>
  <si>
    <r>
      <rPr>
        <b/>
        <sz val="11"/>
        <color theme="1"/>
        <rFont val="Calibri"/>
        <family val="2"/>
        <scheme val="minor"/>
      </rPr>
      <t>Guidance 8.1</t>
    </r>
    <r>
      <rPr>
        <sz val="11"/>
        <color theme="1"/>
        <rFont val="Calibri"/>
        <family val="2"/>
        <scheme val="minor"/>
      </rPr>
      <t xml:space="preserve">: Give below material and energy inputs, and their amounts, for construction, implementation, use and decommissioning. Construction covers both factory-made and on-site-made plant components. Inputs for implementation include materials and energy needed  for preparing an operational plant out of the above-mentioned components. </t>
    </r>
    <r>
      <rPr>
        <b/>
        <sz val="11"/>
        <color theme="1"/>
        <rFont val="Calibri"/>
        <family val="2"/>
        <scheme val="minor"/>
      </rPr>
      <t>Inputs for use</t>
    </r>
    <r>
      <rPr>
        <sz val="11"/>
        <color theme="1"/>
        <rFont val="Calibri"/>
        <family val="2"/>
        <scheme val="minor"/>
      </rPr>
      <t xml:space="preserve"> include materials and energy needed for normal use of the plant </t>
    </r>
    <r>
      <rPr>
        <b/>
        <sz val="11"/>
        <color theme="1"/>
        <rFont val="Calibri"/>
        <family val="2"/>
        <scheme val="minor"/>
      </rPr>
      <t>per one year</t>
    </r>
    <r>
      <rPr>
        <sz val="11"/>
        <color theme="1"/>
        <rFont val="Calibri"/>
        <family val="2"/>
        <scheme val="minor"/>
      </rPr>
      <t xml:space="preserve">. Inputs for decommissioning include materials and energy needed for decommissioning the plant on site, transports of the rests to terminal treatment, the actual terminal treatment, and landscaping the site of the decommissioned plant. Maintenance inputs are given separately, not included in the inputs of use here.
</t>
    </r>
    <r>
      <rPr>
        <b/>
        <sz val="11"/>
        <color theme="1"/>
        <rFont val="Calibri"/>
        <family val="2"/>
        <scheme val="minor"/>
      </rPr>
      <t>Guidance 8.2</t>
    </r>
    <r>
      <rPr>
        <sz val="11"/>
        <color theme="1"/>
        <rFont val="Calibri"/>
        <family val="2"/>
        <scheme val="minor"/>
      </rPr>
      <t>: Use the assisting list below for material and energy names. Apply own naming to items not on the list.  Use notes field for additional information on the quality of the input etc.</t>
    </r>
  </si>
  <si>
    <t>Assisting selection list for material and energy names</t>
  </si>
  <si>
    <t>Assisting selection list for names of materials, energy,  supplies, articles and equipment</t>
  </si>
  <si>
    <t>Solid waste</t>
  </si>
  <si>
    <t>waste metal(Al)</t>
  </si>
  <si>
    <t>waste metal(Mixed)</t>
  </si>
  <si>
    <t>waste metal(Steel)</t>
  </si>
  <si>
    <t>waste plastic(Mixed)</t>
  </si>
  <si>
    <t>waste plastic(PE)</t>
  </si>
  <si>
    <t>waste soil (Mixed)</t>
  </si>
  <si>
    <t>special waste soil (Mixed, contaminated)</t>
  </si>
  <si>
    <t>waste plastic(PVC)</t>
  </si>
  <si>
    <t>waste plastic(PP)</t>
  </si>
  <si>
    <t>waste plastic(PES)</t>
  </si>
  <si>
    <t>waste plastic(PA)</t>
  </si>
  <si>
    <t>construction waste(Mixed)</t>
  </si>
  <si>
    <t>Liquid waste</t>
  </si>
  <si>
    <t>Assisting selection list for outputs from construction, implementation, use, and decommissioning</t>
  </si>
  <si>
    <r>
      <rPr>
        <b/>
        <sz val="11"/>
        <color theme="1"/>
        <rFont val="Calibri"/>
        <family val="2"/>
        <scheme val="minor"/>
      </rPr>
      <t>Guidance 12</t>
    </r>
    <r>
      <rPr>
        <sz val="11"/>
        <color theme="1"/>
        <rFont val="Calibri"/>
        <family val="2"/>
        <scheme val="minor"/>
      </rPr>
      <t xml:space="preserve">: Guidance 12.1: Give below recycled and waste material outputs, and their amounts, from construction, implementation, use and decommissioning. Construction covers both factory-made and on-site-made plant components. Outputs from implementation include recycled and waste materials from preparing an operational plant out of the above-mentioned components. Outputs from use include recycled and waste materials for normal use and maintenance of the plant, such as sludge and wastes of technical maintenance. Outputs from decommissioning include recycled and waste materials from the actual decommissioning the plant on site, transports of the rests to recycling or terminal treatment, the actual terminal treatment, and landscaping the site of the decommissioned plant. 
Guidance 12.2: Use the assisting list below for the names of recycled and waste materials. Apply own naming to items not on the list.  Use notes field for additional information on the quality of the input etc. </t>
    </r>
  </si>
  <si>
    <t>Units of recycled and waste outputs</t>
  </si>
  <si>
    <t>dm³</t>
  </si>
  <si>
    <t>Mg</t>
  </si>
  <si>
    <t>electronic waste(Mixed)</t>
  </si>
  <si>
    <t>Sludge transport</t>
  </si>
  <si>
    <t>Sludge terminal treatment</t>
  </si>
  <si>
    <t>Sludge stabilization and recycling</t>
  </si>
  <si>
    <t>Waste soil  removal</t>
  </si>
  <si>
    <t>Waste soil  transport</t>
  </si>
  <si>
    <t>Waste soil  terminal treatment</t>
  </si>
  <si>
    <t>Waste materials transport</t>
  </si>
  <si>
    <t>Waste materials terminal treatment</t>
  </si>
  <si>
    <t>organic waste (Sludge)</t>
  </si>
  <si>
    <t>Mineral wool</t>
  </si>
  <si>
    <t xml:space="preserve">Stone rubble </t>
  </si>
  <si>
    <t>Syn. septic drain field, leach field, leach drain, subsurface Infiltration bed. Temporary storage and infiltration of treated waste water by placing storage media of varying types beneath the proposed surface grade. Vegetation will help to increase the amount of evapotranspiration taking place.</t>
  </si>
  <si>
    <t>Artificial wetland created for the purpose of treating anthropogenic discharge, such as municipal or industrial wastewater, and storm water runoff.</t>
  </si>
  <si>
    <t>recycled metal(Al)</t>
  </si>
  <si>
    <t>Solid recycled</t>
  </si>
  <si>
    <t>recycled metal(Steel)</t>
  </si>
  <si>
    <t>recycled metal(Mixed)</t>
  </si>
  <si>
    <t>recycled plastic(PE)</t>
  </si>
  <si>
    <t>recycled plastic(PVC)</t>
  </si>
  <si>
    <t>recycled plastic(PP)</t>
  </si>
  <si>
    <t>recycled plastic(PES)</t>
  </si>
  <si>
    <t>recycled plastic(PA)</t>
  </si>
  <si>
    <t>parametres good to ask from manufacturer</t>
  </si>
  <si>
    <t>parametresgood to ask from manufacturer</t>
  </si>
  <si>
    <r>
      <rPr>
        <b/>
        <sz val="11"/>
        <color theme="1"/>
        <rFont val="Calibri"/>
        <family val="2"/>
        <scheme val="minor"/>
      </rPr>
      <t>Guidance 7</t>
    </r>
    <r>
      <rPr>
        <sz val="11"/>
        <color theme="1"/>
        <rFont val="Calibri"/>
        <family val="2"/>
        <scheme val="minor"/>
      </rPr>
      <t>:  Dimensions and space requirements are given as length, width and height (depth) for above and under ground part in construction and in use. In construction means the dimensios of the needed excavated  area.</t>
    </r>
  </si>
  <si>
    <t>Other =</t>
  </si>
  <si>
    <t>specify how often or how much per year</t>
  </si>
  <si>
    <r>
      <rPr>
        <b/>
        <sz val="11"/>
        <color theme="1"/>
        <rFont val="Calibri"/>
        <family val="2"/>
        <scheme val="minor"/>
      </rPr>
      <t>Guidance 9.1</t>
    </r>
    <r>
      <rPr>
        <sz val="11"/>
        <color theme="1"/>
        <rFont val="Calibri"/>
        <family val="2"/>
        <scheme val="minor"/>
      </rPr>
      <t xml:space="preserve">: Give below supplies, articles and equipment, and their amounts,  numbers, and main material components and their relative quantities (to Notes), needed for construction, implementation, use and decommissioning. Construction covers both factory-made and on-site-made plant components. Inputs for implementation include items needed  for preparing an operational plant out of the above-mentioned components. </t>
    </r>
    <r>
      <rPr>
        <b/>
        <sz val="11"/>
        <color theme="1"/>
        <rFont val="Calibri"/>
        <family val="2"/>
        <scheme val="minor"/>
      </rPr>
      <t>Inputs for use</t>
    </r>
    <r>
      <rPr>
        <sz val="11"/>
        <color theme="1"/>
        <rFont val="Calibri"/>
        <family val="2"/>
        <scheme val="minor"/>
      </rPr>
      <t xml:space="preserve"> include items needed for normal use of the plant </t>
    </r>
    <r>
      <rPr>
        <b/>
        <sz val="11"/>
        <color theme="1"/>
        <rFont val="Calibri"/>
        <family val="2"/>
        <scheme val="minor"/>
      </rPr>
      <t>per one year</t>
    </r>
    <r>
      <rPr>
        <sz val="11"/>
        <color theme="1"/>
        <rFont val="Calibri"/>
        <family val="2"/>
        <scheme val="minor"/>
      </rPr>
      <t xml:space="preserve">. Inputs for decommissioning include items needed for decommissioning the plant on site, transports of the rests to terminal treatment, the actual terminal treatment, and landscaping the site of the decommissioned plant. Maintenance inputs are given separately, not included in the inputs of use here.
</t>
    </r>
    <r>
      <rPr>
        <b/>
        <sz val="11"/>
        <color theme="1"/>
        <rFont val="Calibri"/>
        <family val="2"/>
        <scheme val="minor"/>
      </rPr>
      <t>Guidance 9.2:</t>
    </r>
    <r>
      <rPr>
        <sz val="11"/>
        <color theme="1"/>
        <rFont val="Calibri"/>
        <family val="2"/>
        <scheme val="minor"/>
      </rPr>
      <t xml:space="preserve"> Use the assisting list for names of supplies, articles and equipment. Apply own naming to items not on the list.  Use notes field for additional information on the quality of the item etc.</t>
    </r>
  </si>
  <si>
    <r>
      <rPr>
        <b/>
        <sz val="11"/>
        <color theme="1"/>
        <rFont val="Calibri"/>
        <family val="2"/>
        <scheme val="minor"/>
      </rPr>
      <t>Guidance 1</t>
    </r>
    <r>
      <rPr>
        <sz val="11"/>
        <color theme="1"/>
        <rFont val="Calibri"/>
        <family val="2"/>
        <scheme val="minor"/>
      </rPr>
      <t>: Technology data is given on this form, one technology per form. Copy this form within this worksheet, or into a new workbook. You may name new forms (worksheets) and workbooks according to your own scheme, with the restriction that each workbook name should begin with the text 'Data form 2.1 Technology'. For plant uptake please specify the used plant species.</t>
    </r>
  </si>
  <si>
    <r>
      <rPr>
        <b/>
        <sz val="11"/>
        <color theme="1"/>
        <rFont val="Calibri"/>
        <family val="2"/>
        <scheme val="minor"/>
      </rPr>
      <t>Guidance 5</t>
    </r>
    <r>
      <rPr>
        <sz val="11"/>
        <color theme="1"/>
        <rFont val="Calibri"/>
        <family val="2"/>
        <scheme val="minor"/>
      </rPr>
      <t xml:space="preserve">: For requirements for implementation, give the design, maximum and minimum values for inclination, ground water level, and soil type. Use 'Notes' -fields to give additional information when needed. Soil type is asked, if there are soil types, which do not fit to the technology. Add unsuitable soil types to notes, if all soil types are suiteble, then add to the soil type word "All". Inclination means existing posibilities to install the system inclined. </t>
    </r>
  </si>
  <si>
    <t>Eloy Water s.a.</t>
  </si>
  <si>
    <t>http://www.eloywater.com/en/</t>
  </si>
  <si>
    <t>Belgium</t>
  </si>
  <si>
    <t>Sedimentation, Microbiological degradation, Aeration, Clarification.  (Submerged Aerated Fixed Film (SAFF) technology)</t>
  </si>
  <si>
    <t>Oxyfix C-90 1-5 PE</t>
  </si>
  <si>
    <t>According to ATV (A131): daily Q = 150 l/PE,  BOD5 = 60 gO2/PE, Ntotal = 11 g/PE, Ptotal = 1.8 g/PE; 5 PE are taken into account</t>
  </si>
  <si>
    <t>According to ATV (A131): daily Q = 150 l/PE,  BOD5 = 60 gO2/PE, Ntotal = 11 g/PE, Ptotal = 1.8 g/PE; 1 PE is taken into account</t>
  </si>
  <si>
    <r>
      <t xml:space="preserve"> N (NH4-N) 96%; According to a study carried out under a rated load of 3m³/day using an organic load of 1.2 kgO2/day, the sludge produced by an Oxyfix C-90 17-20 EP est estimated to be 0.120 m³/year/EP, i.e. a « theoretical » emptying frequency of every 21 months.. On this basis, the emptying frequency for the Oxyfix® C-90 1 to 120EP units under standard working conditions was estiamted as follows:</t>
    </r>
    <r>
      <rPr>
        <sz val="10"/>
        <color rgb="FFFF0000"/>
        <rFont val="Calibri"/>
        <family val="2"/>
        <scheme val="minor"/>
      </rPr>
      <t xml:space="preserve"> Oxyfix C-90 1-5 PE once per 32 months.</t>
    </r>
  </si>
  <si>
    <t>≥12 °C</t>
  </si>
  <si>
    <t>6.5-9.5</t>
  </si>
  <si>
    <t>For an effluent temperature of ≥12 °C and a pH of 6.5 to 9.5.</t>
  </si>
  <si>
    <r>
      <t xml:space="preserve">The concrete tank housing your Oxyfix® C-90 is guaranteed for </t>
    </r>
    <r>
      <rPr>
        <b/>
        <sz val="10"/>
        <color theme="1"/>
        <rFont val="Calibri"/>
        <family val="2"/>
        <scheme val="minor"/>
      </rPr>
      <t xml:space="preserve">10 years </t>
    </r>
    <r>
      <rPr>
        <sz val="10"/>
        <color theme="1"/>
        <rFont val="Calibri"/>
        <family val="2"/>
        <scheme val="minor"/>
      </rPr>
      <t xml:space="preserve">provided that the instructions to install it, to put it into the ground and subsequent use are strictly adhered to. A </t>
    </r>
    <r>
      <rPr>
        <b/>
        <sz val="10"/>
        <color theme="1"/>
        <rFont val="Calibri"/>
        <family val="2"/>
        <scheme val="minor"/>
      </rPr>
      <t>2 year warranty</t>
    </r>
    <r>
      <rPr>
        <sz val="10"/>
        <color theme="1"/>
        <rFont val="Calibri"/>
        <family val="2"/>
        <scheme val="minor"/>
      </rPr>
      <t xml:space="preserve"> is issued covering all the electromechanical parts of the water treatment station under normal operating and installation conditions</t>
    </r>
  </si>
  <si>
    <t>10 (2)</t>
  </si>
  <si>
    <t>Register your Oxyfix® C-90 in the Eloy Water data bank (by sending the identity card of the product duly completed or on line at www.eloywater.com ) within 6 months of
commissioning and benefit from an extended warranty of 5 years on all the Oxyfix® C-90 tanks and one year on the electromechanical parts on the Oxyfix C-90 1 to 35 PE only.</t>
  </si>
  <si>
    <t>15 (3)</t>
  </si>
  <si>
    <t>Depth max: Excavation (2.65 m) + Bed thickness (0.1-0.2 m)</t>
  </si>
  <si>
    <t>https://products.eloywater.com/ebs/ew_products.nsf/65E43F3B38D5E306C1257F03005281B6/$File/User_guide-Oxyfix_C-90_TP_1_to_120EP.pdf</t>
  </si>
  <si>
    <t xml:space="preserve">The following tables show the allowable depth of water in the excavation before a tank will float depending on the depth of the tank in relation to the natural level of ground surface and depending on the thickness of the backfill over the top of the tank (relevant table could be found from User Manual). </t>
  </si>
  <si>
    <t>High performance fibre reinforced concrete</t>
  </si>
  <si>
    <t>Recycled PP</t>
  </si>
  <si>
    <t>biocarrier</t>
  </si>
  <si>
    <t>PVC PN16</t>
  </si>
  <si>
    <t>Air feed pipes</t>
  </si>
  <si>
    <t>PE/concrete tank cover rises</t>
  </si>
  <si>
    <t>option 1</t>
  </si>
  <si>
    <t>PE/steel tank cover</t>
  </si>
  <si>
    <t>option 2</t>
  </si>
  <si>
    <t>tank; tank weight excl. pallet; The concrete is reinforced with a specially designed metal fibre which gives the tank its outstanding strength.</t>
  </si>
  <si>
    <t>backfilling</t>
  </si>
  <si>
    <t>Material having a size distribution of 0 to 20 mm (sand, crushed stone, granules, etc.) or with the excavated soil provided it does not contain objects that could damage the tanks and that it is sufficiently loose. The use of a sand cement mixture for extra stability is recommended but not compulsory.</t>
  </si>
  <si>
    <t>In cases where the topography of the sites does not allow to comply with the required slope, it is preferable to use the natural slope by favouring the slope upstream of your unit. To provide for a better flow of the influent, a slope of 2% is required, whereas the treated effluent can flow using less slope.</t>
  </si>
  <si>
    <t>Finish the backfilling operation using a material with a particle size distribution of between 0 and 6 mm (sand, small crushed stone, etc. ) up to the base of the cover risers (tank fully covered).</t>
  </si>
  <si>
    <t>finishing backfilling</t>
  </si>
  <si>
    <t>Finish with topsoil, or with removed soil. The soil thickness above the three openings of
the tank must not be greater than 80 cm, i.e. a static load of + /- 1400 Kg/m².</t>
  </si>
  <si>
    <t>finishing</t>
  </si>
  <si>
    <t>electric energy</t>
  </si>
  <si>
    <t>blower filter</t>
  </si>
  <si>
    <t>blower membranes</t>
  </si>
  <si>
    <t>consumables: annually</t>
  </si>
  <si>
    <t>consumables: every 2 years</t>
  </si>
  <si>
    <t>consumables: every 8 years</t>
  </si>
  <si>
    <t>air diffusers</t>
  </si>
  <si>
    <t>0.0017 m3/day; once per 32 months</t>
  </si>
  <si>
    <t>sludge remova</t>
  </si>
  <si>
    <t>230 V, 50 Hz, compressor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</si>
</sst>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4"/>
      <color theme="1"/>
      <name val="Calibri"/>
      <family val="2"/>
      <scheme val="minor"/>
    </font>
    <font>
      <b/>
      <sz val="11"/>
      <color theme="1"/>
      <name val="Calibri"/>
      <family val="2"/>
      <scheme val="minor"/>
    </font>
    <font>
      <sz val="11"/>
      <color theme="1"/>
      <name val="Calibri"/>
      <family val="2"/>
    </font>
    <font>
      <sz val="8.8000000000000007"/>
      <color rgb="FF000000"/>
      <name val="Arial"/>
      <family val="2"/>
    </font>
    <font>
      <b/>
      <i/>
      <sz val="11"/>
      <color theme="1"/>
      <name val="Calibri"/>
      <family val="2"/>
      <scheme val="minor"/>
    </font>
    <font>
      <sz val="11"/>
      <color theme="8" tint="-0.249977111117893"/>
      <name val="Calibri"/>
      <family val="2"/>
      <scheme val="minor"/>
    </font>
    <font>
      <sz val="10"/>
      <color theme="1"/>
      <name val="Calibri"/>
      <family val="2"/>
      <scheme val="minor"/>
    </font>
    <font>
      <b/>
      <sz val="12"/>
      <color theme="1"/>
      <name val="Calibri"/>
      <family val="2"/>
      <scheme val="minor"/>
    </font>
    <font>
      <vertAlign val="superscript"/>
      <sz val="11"/>
      <color theme="1"/>
      <name val="Calibri"/>
      <family val="2"/>
    </font>
    <font>
      <u/>
      <sz val="11"/>
      <color theme="10"/>
      <name val="Calibri"/>
      <family val="2"/>
      <scheme val="minor"/>
    </font>
    <font>
      <sz val="9"/>
      <color indexed="81"/>
      <name val="Tahoma"/>
      <family val="2"/>
    </font>
    <font>
      <sz val="11"/>
      <name val="Calibri"/>
      <family val="2"/>
      <scheme val="minor"/>
    </font>
    <font>
      <b/>
      <sz val="11"/>
      <name val="Calibri"/>
      <family val="2"/>
      <scheme val="minor"/>
    </font>
    <font>
      <b/>
      <sz val="12"/>
      <name val="Calibri"/>
      <family val="2"/>
      <scheme val="minor"/>
    </font>
    <font>
      <sz val="10"/>
      <name val="Calibri"/>
      <family val="2"/>
      <scheme val="minor"/>
    </font>
    <font>
      <b/>
      <sz val="14"/>
      <name val="Calibri"/>
      <family val="2"/>
      <scheme val="minor"/>
    </font>
    <font>
      <sz val="11"/>
      <color theme="3" tint="0.39997558519241921"/>
      <name val="Calibri"/>
      <family val="2"/>
      <scheme val="minor"/>
    </font>
    <font>
      <sz val="11"/>
      <color theme="0" tint="-0.34998626667073579"/>
      <name val="Calibri"/>
      <family val="2"/>
      <scheme val="minor"/>
    </font>
    <font>
      <sz val="11"/>
      <color theme="0" tint="-0.34998626667073579"/>
      <name val="Calibri"/>
      <family val="2"/>
    </font>
    <font>
      <sz val="10"/>
      <color rgb="FFFF0000"/>
      <name val="Calibri"/>
      <family val="2"/>
      <scheme val="minor"/>
    </font>
    <font>
      <b/>
      <sz val="10"/>
      <color theme="1"/>
      <name val="Calibri"/>
      <family val="2"/>
      <scheme val="minor"/>
    </font>
  </fonts>
  <fills count="11">
    <fill>
      <patternFill patternType="none"/>
    </fill>
    <fill>
      <patternFill patternType="gray125"/>
    </fill>
    <fill>
      <patternFill patternType="solid">
        <fgColor theme="6" tint="0.39994506668294322"/>
        <bgColor indexed="64"/>
      </patternFill>
    </fill>
    <fill>
      <patternFill patternType="solid">
        <fgColor theme="4" tint="0.79998168889431442"/>
        <bgColor indexed="64"/>
      </patternFill>
    </fill>
    <fill>
      <patternFill patternType="solid">
        <fgColor theme="6" tint="0.59996337778862885"/>
        <bgColor indexed="64"/>
      </patternFill>
    </fill>
    <fill>
      <patternFill patternType="solid">
        <fgColor rgb="FFFFFF99"/>
        <bgColor indexed="64"/>
      </patternFill>
    </fill>
    <fill>
      <patternFill patternType="solid">
        <fgColor theme="2"/>
        <bgColor indexed="64"/>
      </patternFill>
    </fill>
    <fill>
      <patternFill patternType="solid">
        <fgColor theme="0" tint="-0.34998626667073579"/>
        <bgColor indexed="64"/>
      </patternFill>
    </fill>
    <fill>
      <patternFill patternType="solid">
        <fgColor rgb="FFFFFFE5"/>
        <bgColor indexed="64"/>
      </patternFill>
    </fill>
    <fill>
      <patternFill patternType="solid">
        <fgColor rgb="FFFFFFCC"/>
        <bgColor indexed="64"/>
      </patternFill>
    </fill>
    <fill>
      <patternFill patternType="solid">
        <fgColor theme="0" tint="-0.249977111117893"/>
        <bgColor indexed="64"/>
      </patternFill>
    </fill>
  </fills>
  <borders count="16">
    <border>
      <left/>
      <right/>
      <top/>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right style="thin">
        <color theme="6" tint="-0.24994659260841701"/>
      </right>
      <top/>
      <bottom style="thin">
        <color theme="6" tint="-0.24994659260841701"/>
      </bottom>
      <diagonal/>
    </border>
    <border>
      <left style="thin">
        <color theme="6" tint="-0.24994659260841701"/>
      </left>
      <right style="thin">
        <color theme="6" tint="-0.24994659260841701"/>
      </right>
      <top style="thin">
        <color theme="6" tint="-0.24994659260841701"/>
      </top>
      <bottom/>
      <diagonal/>
    </border>
    <border>
      <left style="thin">
        <color theme="6" tint="-0.24994659260841701"/>
      </left>
      <right style="thin">
        <color theme="6" tint="-0.24994659260841701"/>
      </right>
      <top/>
      <bottom style="thin">
        <color theme="6" tint="-0.24994659260841701"/>
      </bottom>
      <diagonal/>
    </border>
    <border>
      <left style="thin">
        <color theme="6" tint="-0.24994659260841701"/>
      </left>
      <right style="thin">
        <color theme="6" tint="-0.24994659260841701"/>
      </right>
      <top/>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theme="6" tint="-0.24994659260841701"/>
      </left>
      <right/>
      <top/>
      <bottom/>
      <diagonal/>
    </border>
    <border>
      <left/>
      <right style="thin">
        <color theme="6" tint="-0.24994659260841701"/>
      </right>
      <top/>
      <bottom/>
      <diagonal/>
    </border>
  </borders>
  <cellStyleXfs count="2">
    <xf numFmtId="0" fontId="0" fillId="0" borderId="0"/>
    <xf numFmtId="0" fontId="10" fillId="0" borderId="0" applyNumberFormat="0" applyFill="0" applyBorder="0" applyAlignment="0" applyProtection="0"/>
  </cellStyleXfs>
  <cellXfs count="185">
    <xf numFmtId="0" fontId="0" fillId="0" borderId="0" xfId="0"/>
    <xf numFmtId="0" fontId="1" fillId="0" borderId="0" xfId="0" applyFont="1"/>
    <xf numFmtId="0" fontId="4" fillId="0" borderId="0" xfId="0" applyFont="1"/>
    <xf numFmtId="0" fontId="0" fillId="0" borderId="0" xfId="0" applyAlignment="1">
      <alignment vertical="center"/>
    </xf>
    <xf numFmtId="0" fontId="6" fillId="0" borderId="0" xfId="0" applyFont="1" applyAlignment="1">
      <alignment vertical="center"/>
    </xf>
    <xf numFmtId="0" fontId="1" fillId="2" borderId="8" xfId="0" applyFont="1" applyFill="1" applyBorder="1" applyAlignment="1">
      <alignment vertical="center"/>
    </xf>
    <xf numFmtId="0" fontId="0" fillId="2" borderId="8" xfId="0" applyFill="1" applyBorder="1" applyAlignment="1">
      <alignment vertical="center" wrapText="1"/>
    </xf>
    <xf numFmtId="0" fontId="0" fillId="2" borderId="9" xfId="0" applyFill="1" applyBorder="1"/>
    <xf numFmtId="0" fontId="0" fillId="2" borderId="8" xfId="0" applyFill="1" applyBorder="1" applyAlignment="1">
      <alignment horizontal="left" vertical="center" wrapText="1" indent="1"/>
    </xf>
    <xf numFmtId="0" fontId="0" fillId="3" borderId="1" xfId="0" applyFill="1" applyBorder="1" applyAlignment="1">
      <alignment vertical="center"/>
    </xf>
    <xf numFmtId="0" fontId="0" fillId="2" borderId="8" xfId="0" applyFill="1" applyBorder="1" applyAlignment="1">
      <alignment horizontal="left" indent="1"/>
    </xf>
    <xf numFmtId="0" fontId="0" fillId="2" borderId="8" xfId="0" applyFill="1" applyBorder="1" applyAlignment="1">
      <alignment horizontal="left"/>
    </xf>
    <xf numFmtId="0" fontId="3" fillId="2" borderId="9" xfId="0" applyFont="1" applyFill="1" applyBorder="1" applyAlignment="1">
      <alignment horizontal="left" indent="1"/>
    </xf>
    <xf numFmtId="0" fontId="0" fillId="2" borderId="9" xfId="0" applyFill="1" applyBorder="1" applyAlignment="1">
      <alignment horizontal="left" indent="1"/>
    </xf>
    <xf numFmtId="0" fontId="0" fillId="0" borderId="1" xfId="0" applyBorder="1" applyAlignment="1">
      <alignment horizontal="left" vertical="center" indent="1"/>
    </xf>
    <xf numFmtId="0" fontId="0" fillId="2" borderId="10" xfId="0" applyFill="1" applyBorder="1" applyAlignment="1">
      <alignment horizontal="left" vertical="center" indent="1"/>
    </xf>
    <xf numFmtId="0" fontId="0" fillId="2" borderId="10" xfId="0" applyFill="1" applyBorder="1" applyAlignment="1">
      <alignment horizontal="left" indent="1"/>
    </xf>
    <xf numFmtId="0" fontId="0" fillId="0" borderId="0" xfId="0" applyBorder="1" applyAlignment="1">
      <alignment vertical="center" wrapText="1"/>
    </xf>
    <xf numFmtId="0" fontId="0" fillId="2" borderId="8" xfId="0" applyFill="1" applyBorder="1" applyAlignment="1">
      <alignment horizontal="left" vertical="center" wrapText="1" indent="1"/>
    </xf>
    <xf numFmtId="0" fontId="2" fillId="2" borderId="14" xfId="0" applyFont="1" applyFill="1" applyBorder="1" applyAlignment="1">
      <alignment horizontal="left" vertical="center" indent="1"/>
    </xf>
    <xf numFmtId="0" fontId="0" fillId="0" borderId="0" xfId="0" applyAlignment="1">
      <alignment vertical="center" wrapText="1"/>
    </xf>
    <xf numFmtId="0" fontId="0" fillId="7" borderId="1" xfId="0" applyFill="1" applyBorder="1" applyAlignment="1">
      <alignment horizontal="left" vertical="center" indent="1"/>
    </xf>
    <xf numFmtId="0" fontId="0" fillId="0" borderId="1" xfId="0" applyBorder="1" applyAlignment="1">
      <alignment horizontal="left" vertical="center" indent="1"/>
    </xf>
    <xf numFmtId="0" fontId="10" fillId="0" borderId="1" xfId="1" applyBorder="1" applyAlignment="1">
      <alignment horizontal="left" vertical="center" wrapText="1" indent="1"/>
    </xf>
    <xf numFmtId="0" fontId="0" fillId="8" borderId="1" xfId="0" applyFill="1" applyBorder="1" applyAlignment="1">
      <alignment horizontal="left" vertical="center" indent="1"/>
    </xf>
    <xf numFmtId="0" fontId="7" fillId="8" borderId="1" xfId="0" applyFont="1" applyFill="1" applyBorder="1" applyAlignment="1">
      <alignment horizontal="left" vertical="center" indent="1"/>
    </xf>
    <xf numFmtId="0" fontId="0" fillId="0" borderId="1" xfId="0" applyBorder="1" applyAlignment="1">
      <alignment horizontal="left" vertical="center" indent="1"/>
    </xf>
    <xf numFmtId="0" fontId="7" fillId="8" borderId="1" xfId="0" applyFont="1" applyFill="1" applyBorder="1" applyAlignment="1">
      <alignment horizontal="left" vertical="center" wrapText="1" indent="1"/>
    </xf>
    <xf numFmtId="0" fontId="12" fillId="0" borderId="0" xfId="0" applyFont="1" applyBorder="1" applyAlignment="1">
      <alignment vertical="center" wrapText="1"/>
    </xf>
    <xf numFmtId="0" fontId="12" fillId="0" borderId="0" xfId="0" applyFont="1"/>
    <xf numFmtId="0" fontId="17" fillId="0" borderId="0" xfId="0" applyFont="1"/>
    <xf numFmtId="0" fontId="18" fillId="0" borderId="0" xfId="0" applyFont="1"/>
    <xf numFmtId="0" fontId="19" fillId="0" borderId="0" xfId="0" applyFont="1"/>
    <xf numFmtId="0" fontId="16" fillId="0" borderId="0" xfId="0" applyFont="1"/>
    <xf numFmtId="0" fontId="0" fillId="0" borderId="1" xfId="0" applyNumberFormat="1" applyBorder="1" applyAlignment="1">
      <alignment horizontal="left" vertical="center" indent="1"/>
    </xf>
    <xf numFmtId="0" fontId="0" fillId="10" borderId="1" xfId="0" applyFill="1" applyBorder="1" applyAlignment="1">
      <alignment horizontal="left" vertical="center" indent="1"/>
    </xf>
    <xf numFmtId="0" fontId="0" fillId="0" borderId="1" xfId="0" applyBorder="1" applyAlignment="1">
      <alignment horizontal="left" vertical="center" indent="1"/>
    </xf>
    <xf numFmtId="9" fontId="0" fillId="0" borderId="1" xfId="0" applyNumberFormat="1" applyBorder="1" applyAlignment="1">
      <alignment horizontal="left" vertical="center" indent="1"/>
    </xf>
    <xf numFmtId="0" fontId="12" fillId="2" borderId="8" xfId="0" applyFont="1" applyFill="1" applyBorder="1" applyAlignment="1">
      <alignment horizontal="left" vertical="center" wrapText="1" indent="1"/>
    </xf>
    <xf numFmtId="0" fontId="12" fillId="2" borderId="10" xfId="0" applyFont="1" applyFill="1" applyBorder="1" applyAlignment="1">
      <alignment horizontal="left" vertical="center" wrapText="1" indent="1"/>
    </xf>
    <xf numFmtId="0" fontId="12" fillId="0" borderId="9" xfId="0" applyFont="1" applyBorder="1" applyAlignment="1">
      <alignment horizontal="left" vertical="center" wrapText="1" indent="1"/>
    </xf>
    <xf numFmtId="0" fontId="0" fillId="0" borderId="1" xfId="0" applyBorder="1" applyAlignment="1">
      <alignment horizontal="left" vertical="center" wrapText="1" inden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11" xfId="0" applyFont="1" applyBorder="1" applyAlignment="1">
      <alignment horizontal="left" vertical="center" wrapText="1" indent="1"/>
    </xf>
    <xf numFmtId="0" fontId="7" fillId="0" borderId="12" xfId="0" applyFont="1" applyBorder="1" applyAlignment="1">
      <alignment horizontal="left" vertical="center" wrapText="1" indent="1"/>
    </xf>
    <xf numFmtId="0" fontId="7" fillId="0" borderId="13" xfId="0" applyFont="1" applyBorder="1" applyAlignment="1">
      <alignment horizontal="left" vertical="center" wrapText="1" indent="1"/>
    </xf>
    <xf numFmtId="0" fontId="0" fillId="5" borderId="2" xfId="0" applyFill="1" applyBorder="1" applyAlignment="1" applyProtection="1">
      <alignment horizontal="left" vertical="center" wrapText="1"/>
      <protection locked="0"/>
    </xf>
    <xf numFmtId="0" fontId="0" fillId="5" borderId="3"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4" xfId="0" applyBorder="1"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7" fillId="5" borderId="11" xfId="0" applyFont="1" applyFill="1" applyBorder="1" applyAlignment="1">
      <alignment vertical="center"/>
    </xf>
    <xf numFmtId="0" fontId="0" fillId="5" borderId="13" xfId="0" applyFill="1" applyBorder="1" applyAlignment="1">
      <alignment vertical="center"/>
    </xf>
    <xf numFmtId="0" fontId="8" fillId="5" borderId="11" xfId="0" applyFont="1" applyFill="1" applyBorder="1" applyAlignment="1">
      <alignment vertical="center"/>
    </xf>
    <xf numFmtId="0" fontId="8" fillId="5" borderId="13" xfId="0" applyFont="1" applyFill="1" applyBorder="1" applyAlignment="1">
      <alignment vertical="center"/>
    </xf>
    <xf numFmtId="0" fontId="10" fillId="6" borderId="11" xfId="1" applyFill="1" applyBorder="1" applyAlignment="1">
      <alignment vertical="center"/>
    </xf>
    <xf numFmtId="0" fontId="0" fillId="6" borderId="13" xfId="0" applyFill="1" applyBorder="1" applyAlignment="1">
      <alignment vertical="center"/>
    </xf>
    <xf numFmtId="0" fontId="7" fillId="6" borderId="11" xfId="0" applyFont="1" applyFill="1" applyBorder="1" applyAlignment="1">
      <alignment vertical="center"/>
    </xf>
    <xf numFmtId="0" fontId="1" fillId="4" borderId="11" xfId="0" applyFont="1"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2" borderId="8" xfId="0" applyFill="1" applyBorder="1" applyAlignment="1">
      <alignment horizontal="left" vertical="center" wrapText="1" indent="1"/>
    </xf>
    <xf numFmtId="0" fontId="0" fillId="2" borderId="10" xfId="0" applyFill="1" applyBorder="1" applyAlignment="1">
      <alignment horizontal="left" vertical="center" wrapText="1" indent="1"/>
    </xf>
    <xf numFmtId="0" fontId="0" fillId="0" borderId="9" xfId="0" applyBorder="1" applyAlignment="1">
      <alignment horizontal="left" vertical="center" wrapText="1" indent="1"/>
    </xf>
    <xf numFmtId="0" fontId="1" fillId="2" borderId="8" xfId="0" applyFont="1" applyFill="1" applyBorder="1" applyAlignment="1">
      <alignment vertical="center" wrapText="1"/>
    </xf>
    <xf numFmtId="0" fontId="0" fillId="2" borderId="10" xfId="0" applyFill="1" applyBorder="1" applyAlignment="1">
      <alignment vertical="center" wrapText="1"/>
    </xf>
    <xf numFmtId="0" fontId="0" fillId="0" borderId="9" xfId="0" applyBorder="1" applyAlignment="1">
      <alignment vertical="center" wrapText="1"/>
    </xf>
    <xf numFmtId="0" fontId="0" fillId="2" borderId="9" xfId="0" applyFill="1" applyBorder="1" applyAlignment="1">
      <alignment horizontal="left" vertical="center" wrapText="1" indent="1"/>
    </xf>
    <xf numFmtId="0" fontId="0" fillId="0" borderId="10" xfId="0"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4" xfId="0" applyFill="1" applyBorder="1" applyAlignment="1">
      <alignment vertical="center" wrapText="1"/>
    </xf>
    <xf numFmtId="0" fontId="0" fillId="2" borderId="14" xfId="0" applyFill="1" applyBorder="1" applyAlignment="1">
      <alignment vertical="center" wrapText="1"/>
    </xf>
    <xf numFmtId="0" fontId="0" fillId="2" borderId="0" xfId="0" applyFill="1" applyBorder="1" applyAlignment="1">
      <alignment vertical="center" wrapText="1"/>
    </xf>
    <xf numFmtId="0" fontId="0" fillId="2" borderId="15" xfId="0" applyFill="1" applyBorder="1" applyAlignment="1">
      <alignment vertical="center"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10" xfId="0" applyBorder="1" applyAlignment="1">
      <alignment horizontal="left" vertical="center" wrapText="1" indent="1"/>
    </xf>
    <xf numFmtId="0" fontId="0" fillId="2" borderId="9" xfId="0"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2" fillId="2" borderId="14" xfId="0" applyFont="1" applyFill="1" applyBorder="1" applyAlignment="1">
      <alignment horizontal="left" vertical="center" indent="1"/>
    </xf>
    <xf numFmtId="0" fontId="2" fillId="2" borderId="0" xfId="0" applyFont="1" applyFill="1" applyBorder="1" applyAlignment="1">
      <alignment horizontal="left" vertical="center" indent="1"/>
    </xf>
    <xf numFmtId="0" fontId="2" fillId="2" borderId="15" xfId="0" applyFont="1" applyFill="1" applyBorder="1" applyAlignment="1">
      <alignment horizontal="left" vertical="center" inden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0" fillId="2" borderId="2" xfId="0" applyFill="1" applyBorder="1" applyAlignment="1">
      <alignment horizontal="left" vertical="center" wrapText="1" indent="1"/>
    </xf>
    <xf numFmtId="0" fontId="0" fillId="2" borderId="3" xfId="0" applyFill="1" applyBorder="1" applyAlignment="1">
      <alignment horizontal="left" vertical="center" wrapText="1" indent="1"/>
    </xf>
    <xf numFmtId="0" fontId="0" fillId="2" borderId="4" xfId="0" applyFill="1" applyBorder="1" applyAlignment="1">
      <alignment horizontal="left" vertical="center" wrapText="1" indent="1"/>
    </xf>
    <xf numFmtId="0" fontId="0" fillId="2" borderId="5" xfId="0" applyFill="1" applyBorder="1" applyAlignment="1">
      <alignment horizontal="left" vertical="center" wrapText="1" indent="1"/>
    </xf>
    <xf numFmtId="0" fontId="0" fillId="2" borderId="6" xfId="0" applyFill="1" applyBorder="1" applyAlignment="1">
      <alignment horizontal="left" vertical="center" wrapText="1" indent="1"/>
    </xf>
    <xf numFmtId="0" fontId="0" fillId="2" borderId="7" xfId="0" applyFill="1" applyBorder="1" applyAlignment="1">
      <alignment horizontal="left" vertical="center" wrapText="1" indent="1"/>
    </xf>
    <xf numFmtId="0" fontId="0" fillId="2" borderId="14" xfId="0" applyFill="1" applyBorder="1" applyAlignment="1">
      <alignment horizontal="left" vertical="center" wrapText="1" indent="1"/>
    </xf>
    <xf numFmtId="0" fontId="0" fillId="2" borderId="0" xfId="0" applyFill="1" applyBorder="1" applyAlignment="1">
      <alignment horizontal="left" vertical="center" wrapText="1" indent="1"/>
    </xf>
    <xf numFmtId="0" fontId="0" fillId="2" borderId="15" xfId="0" applyFill="1" applyBorder="1" applyAlignment="1">
      <alignment horizontal="left" vertical="center" wrapText="1" indent="1"/>
    </xf>
    <xf numFmtId="0" fontId="0" fillId="0" borderId="14" xfId="0" applyBorder="1" applyAlignment="1">
      <alignment horizontal="left" vertical="center" wrapText="1" indent="1"/>
    </xf>
    <xf numFmtId="0" fontId="0" fillId="0" borderId="0" xfId="0" applyBorder="1" applyAlignment="1">
      <alignment horizontal="left" vertical="center" wrapText="1" indent="1"/>
    </xf>
    <xf numFmtId="0" fontId="0" fillId="0" borderId="15" xfId="0" applyBorder="1" applyAlignment="1">
      <alignment horizontal="left" vertical="center" wrapText="1" indent="1"/>
    </xf>
    <xf numFmtId="0" fontId="0" fillId="0" borderId="0" xfId="0" applyAlignment="1">
      <alignment horizontal="left" vertical="center" wrapText="1" indent="1"/>
    </xf>
    <xf numFmtId="0" fontId="1" fillId="2" borderId="10" xfId="0" applyFont="1" applyFill="1" applyBorder="1" applyAlignment="1">
      <alignment vertical="center" wrapText="1"/>
    </xf>
    <xf numFmtId="0" fontId="0" fillId="0" borderId="11" xfId="0" applyBorder="1" applyAlignment="1">
      <alignment horizontal="left" vertical="center" wrapText="1" indent="1"/>
    </xf>
    <xf numFmtId="0" fontId="0" fillId="0" borderId="12" xfId="0" applyBorder="1" applyAlignment="1">
      <alignment horizontal="left" vertical="center" wrapText="1" indent="1"/>
    </xf>
    <xf numFmtId="0" fontId="0" fillId="0" borderId="13" xfId="0" applyBorder="1" applyAlignment="1">
      <alignment horizontal="left" vertical="center" wrapText="1" indent="1"/>
    </xf>
    <xf numFmtId="0" fontId="0" fillId="2" borderId="2" xfId="0" applyFill="1" applyBorder="1" applyAlignment="1">
      <alignment horizontal="left" vertical="center" indent="1"/>
    </xf>
    <xf numFmtId="0" fontId="0" fillId="0" borderId="3" xfId="0" applyBorder="1" applyAlignment="1">
      <alignment horizontal="left" vertical="center" inden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2" fillId="2" borderId="14" xfId="0" applyFont="1" applyFill="1" applyBorder="1" applyAlignment="1">
      <alignment horizontal="center" vertical="center"/>
    </xf>
    <xf numFmtId="0" fontId="2" fillId="0" borderId="15" xfId="0" applyFont="1" applyBorder="1" applyAlignment="1">
      <alignment horizontal="center" vertical="center"/>
    </xf>
    <xf numFmtId="0" fontId="0" fillId="2" borderId="8" xfId="0" applyFill="1" applyBorder="1" applyAlignment="1">
      <alignment horizontal="left" vertical="center" indent="1"/>
    </xf>
    <xf numFmtId="0" fontId="0" fillId="0" borderId="8" xfId="0" applyBorder="1" applyAlignment="1">
      <alignment horizontal="left" vertical="center" indent="1"/>
    </xf>
    <xf numFmtId="0" fontId="0" fillId="0" borderId="10" xfId="0" applyBorder="1" applyAlignment="1">
      <alignment horizontal="left" vertical="center" indent="1"/>
    </xf>
    <xf numFmtId="0" fontId="0" fillId="0" borderId="9" xfId="0" applyBorder="1" applyAlignment="1">
      <alignment horizontal="left" vertical="center" indent="1"/>
    </xf>
    <xf numFmtId="0" fontId="0" fillId="2" borderId="10" xfId="0" applyFill="1" applyBorder="1" applyAlignment="1">
      <alignment horizontal="left" vertical="center" indent="1"/>
    </xf>
    <xf numFmtId="0" fontId="0" fillId="2" borderId="9" xfId="0" applyFill="1" applyBorder="1" applyAlignment="1">
      <alignment horizontal="left" vertical="center" indent="1"/>
    </xf>
    <xf numFmtId="0" fontId="14" fillId="5" borderId="5" xfId="0" applyFont="1" applyFill="1" applyBorder="1" applyAlignment="1">
      <alignment vertical="center"/>
    </xf>
    <xf numFmtId="0" fontId="14" fillId="5" borderId="6" xfId="0" applyFont="1" applyFill="1" applyBorder="1" applyAlignment="1">
      <alignment vertical="center"/>
    </xf>
    <xf numFmtId="0" fontId="12" fillId="5" borderId="6" xfId="0" applyFont="1" applyFill="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15" fillId="9" borderId="5" xfId="0" applyFont="1" applyFill="1" applyBorder="1" applyAlignment="1">
      <alignment vertical="center"/>
    </xf>
    <xf numFmtId="0" fontId="15" fillId="9" borderId="6" xfId="0" applyFont="1" applyFill="1" applyBorder="1" applyAlignment="1">
      <alignment vertical="center"/>
    </xf>
    <xf numFmtId="0" fontId="12" fillId="9" borderId="7" xfId="0" applyFont="1" applyFill="1" applyBorder="1" applyAlignment="1">
      <alignment vertical="center"/>
    </xf>
    <xf numFmtId="0" fontId="12" fillId="5" borderId="5" xfId="0" applyFont="1" applyFill="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0" fillId="3" borderId="11" xfId="0" applyFill="1" applyBorder="1" applyAlignment="1">
      <alignment vertical="center"/>
    </xf>
    <xf numFmtId="0" fontId="0" fillId="3" borderId="12" xfId="0" applyFill="1" applyBorder="1" applyAlignment="1">
      <alignment vertical="center"/>
    </xf>
    <xf numFmtId="0" fontId="0" fillId="3" borderId="13" xfId="0" applyFill="1" applyBorder="1" applyAlignment="1">
      <alignment vertical="center"/>
    </xf>
    <xf numFmtId="0" fontId="16" fillId="2" borderId="8" xfId="0" applyFont="1" applyFill="1" applyBorder="1" applyAlignment="1">
      <alignment vertical="center" wrapText="1"/>
    </xf>
    <xf numFmtId="0" fontId="12" fillId="2" borderId="10" xfId="0" applyFont="1" applyFill="1" applyBorder="1" applyAlignment="1">
      <alignment vertical="center" wrapText="1"/>
    </xf>
    <xf numFmtId="0" fontId="12" fillId="0" borderId="9" xfId="0" applyFont="1" applyBorder="1" applyAlignment="1">
      <alignment vertical="center" wrapText="1"/>
    </xf>
    <xf numFmtId="0" fontId="12" fillId="2" borderId="8" xfId="0" applyFont="1" applyFill="1" applyBorder="1" applyAlignment="1">
      <alignment horizontal="left" vertical="center" indent="1"/>
    </xf>
    <xf numFmtId="0" fontId="12" fillId="0" borderId="8" xfId="0" applyFont="1" applyBorder="1" applyAlignment="1">
      <alignment horizontal="left" vertical="center" indent="1"/>
    </xf>
    <xf numFmtId="0" fontId="12" fillId="0" borderId="10" xfId="0" applyFont="1" applyBorder="1" applyAlignment="1">
      <alignment horizontal="left" vertical="center" indent="1"/>
    </xf>
    <xf numFmtId="0" fontId="12" fillId="0" borderId="9" xfId="0" applyFont="1" applyBorder="1" applyAlignment="1">
      <alignment horizontal="left" vertical="center" indent="1"/>
    </xf>
    <xf numFmtId="0" fontId="12" fillId="2" borderId="10" xfId="0" applyFont="1" applyFill="1" applyBorder="1" applyAlignment="1">
      <alignment horizontal="left" vertical="center" indent="1"/>
    </xf>
    <xf numFmtId="0" fontId="12" fillId="2" borderId="9" xfId="0" applyFont="1" applyFill="1" applyBorder="1" applyAlignment="1">
      <alignment horizontal="left" vertical="center" indent="1"/>
    </xf>
    <xf numFmtId="0" fontId="7" fillId="9" borderId="5" xfId="0" applyFont="1" applyFill="1" applyBorder="1" applyAlignment="1">
      <alignment vertical="center"/>
    </xf>
    <xf numFmtId="0" fontId="7" fillId="9" borderId="6" xfId="0" applyFont="1" applyFill="1" applyBorder="1" applyAlignment="1">
      <alignment vertical="center"/>
    </xf>
    <xf numFmtId="0" fontId="0" fillId="9" borderId="7" xfId="0" applyFill="1" applyBorder="1" applyAlignment="1">
      <alignment vertical="center"/>
    </xf>
    <xf numFmtId="0" fontId="0" fillId="5" borderId="5" xfId="0" applyFill="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4" xfId="0" applyBorder="1" applyAlignment="1">
      <alignment horizontal="left" vertical="center" wrapText="1" indent="1"/>
    </xf>
    <xf numFmtId="0" fontId="0" fillId="0" borderId="7" xfId="0" applyBorder="1" applyAlignment="1">
      <alignment horizontal="left" vertical="center" wrapText="1" inden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10" fillId="0" borderId="11" xfId="1" applyBorder="1" applyAlignment="1">
      <alignment horizontal="left" vertical="center" wrapText="1" inden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wrapText="1"/>
    </xf>
    <xf numFmtId="0" fontId="0" fillId="5" borderId="11" xfId="0" applyFill="1" applyBorder="1" applyAlignment="1" applyProtection="1">
      <alignment horizontal="left" vertical="center" wrapText="1"/>
      <protection locked="0"/>
    </xf>
    <xf numFmtId="0" fontId="0" fillId="5" borderId="12" xfId="0" applyFill="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2" borderId="1" xfId="0" applyFill="1" applyBorder="1" applyAlignment="1">
      <alignment horizontal="left" vertical="center" indent="1"/>
    </xf>
    <xf numFmtId="0" fontId="0" fillId="0" borderId="1" xfId="0" applyBorder="1" applyAlignment="1">
      <alignment horizontal="left" indent="1"/>
    </xf>
    <xf numFmtId="0" fontId="0" fillId="0" borderId="1" xfId="0" applyBorder="1" applyAlignment="1">
      <alignment horizontal="left" vertical="center" indent="1"/>
    </xf>
    <xf numFmtId="0" fontId="12" fillId="5" borderId="2" xfId="0" applyFont="1" applyFill="1" applyBorder="1" applyAlignment="1" applyProtection="1">
      <alignment horizontal="left" vertical="center" wrapText="1"/>
      <protection locked="0"/>
    </xf>
    <xf numFmtId="0" fontId="12" fillId="5" borderId="3" xfId="0" applyFont="1" applyFill="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14" xfId="0" applyFont="1" applyBorder="1" applyAlignment="1">
      <alignment vertical="center" wrapText="1"/>
    </xf>
    <xf numFmtId="0" fontId="12" fillId="0" borderId="0" xfId="0" applyFont="1" applyBorder="1" applyAlignment="1">
      <alignment vertical="center" wrapText="1"/>
    </xf>
    <xf numFmtId="0" fontId="12" fillId="0" borderId="15" xfId="0" applyFont="1" applyBorder="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FFFFCC"/>
      <color rgb="FFFFFF99"/>
      <color rgb="FFF2F7FC"/>
      <color rgb="FFF4F7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roducts.eloywater.com/ebs/ew_products.nsf/65E43F3B38D5E306C1257F03005281B6/$File/User_guide-Oxyfix_C-90_TP_1_to_120EP.pdf" TargetMode="External"/><Relationship Id="rId2" Type="http://schemas.openxmlformats.org/officeDocument/2006/relationships/hyperlink" Target="https://products.eloywater.com/ebs/ew_products.nsf/65E43F3B38D5E306C1257F03005281B6/$File/User_guide-Oxyfix_C-90_TP_1_to_120EP.pdf" TargetMode="External"/><Relationship Id="rId1" Type="http://schemas.openxmlformats.org/officeDocument/2006/relationships/hyperlink" Target="http://www.eloywater.com/en/"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290"/>
  <sheetViews>
    <sheetView tabSelected="1" topLeftCell="A88" zoomScaleNormal="100" workbookViewId="0">
      <selection activeCell="H101" sqref="H101:M101"/>
    </sheetView>
  </sheetViews>
  <sheetFormatPr defaultRowHeight="15" x14ac:dyDescent="0.25"/>
  <cols>
    <col min="1" max="1" width="25.42578125" customWidth="1"/>
    <col min="2" max="18" width="12.28515625" customWidth="1"/>
  </cols>
  <sheetData>
    <row r="1" spans="1:15" ht="18.75" x14ac:dyDescent="0.3">
      <c r="A1" s="1" t="s">
        <v>89</v>
      </c>
    </row>
    <row r="3" spans="1:15" ht="36.75" customHeight="1" x14ac:dyDescent="0.25">
      <c r="A3" s="49" t="s">
        <v>229</v>
      </c>
      <c r="B3" s="50"/>
      <c r="C3" s="50"/>
      <c r="D3" s="50"/>
      <c r="E3" s="50"/>
      <c r="F3" s="50"/>
      <c r="G3" s="50"/>
      <c r="H3" s="50"/>
      <c r="I3" s="51"/>
      <c r="J3" s="51"/>
      <c r="K3" s="51"/>
      <c r="L3" s="52"/>
      <c r="M3" s="17"/>
      <c r="N3" s="17"/>
    </row>
    <row r="4" spans="1:15" x14ac:dyDescent="0.25">
      <c r="A4" s="85"/>
      <c r="B4" s="86"/>
      <c r="C4" s="86"/>
      <c r="D4" s="86"/>
      <c r="E4" s="86"/>
      <c r="F4" s="86"/>
      <c r="G4" s="86"/>
      <c r="H4" s="86"/>
      <c r="I4" s="86"/>
      <c r="J4" s="86"/>
      <c r="K4" s="86"/>
      <c r="L4" s="87"/>
    </row>
    <row r="6" spans="1:15" ht="25.5" customHeight="1" x14ac:dyDescent="0.25">
      <c r="A6" s="63" t="s">
        <v>90</v>
      </c>
      <c r="B6" s="64"/>
      <c r="C6" s="64"/>
      <c r="D6" s="64"/>
      <c r="E6" s="64"/>
      <c r="F6" s="64"/>
      <c r="G6" s="64"/>
      <c r="H6" s="64"/>
      <c r="I6" s="64"/>
      <c r="J6" s="64"/>
      <c r="K6" s="64"/>
      <c r="L6" s="65"/>
      <c r="M6" s="58" t="s">
        <v>86</v>
      </c>
      <c r="N6" s="59"/>
    </row>
    <row r="7" spans="1:15" ht="25.5" customHeight="1" x14ac:dyDescent="0.25">
      <c r="A7" s="141" t="s">
        <v>42</v>
      </c>
      <c r="B7" s="142"/>
      <c r="C7" s="143"/>
      <c r="D7" s="138" t="s">
        <v>231</v>
      </c>
      <c r="E7" s="139"/>
      <c r="F7" s="139"/>
      <c r="G7" s="139"/>
      <c r="H7" s="139"/>
      <c r="I7" s="139"/>
      <c r="J7" s="139"/>
      <c r="K7" s="139"/>
      <c r="L7" s="140"/>
      <c r="M7" s="60" t="s">
        <v>232</v>
      </c>
      <c r="N7" s="61"/>
    </row>
    <row r="8" spans="1:15" ht="25.5" customHeight="1" x14ac:dyDescent="0.25">
      <c r="A8" s="141" t="s">
        <v>41</v>
      </c>
      <c r="B8" s="142"/>
      <c r="C8" s="143"/>
      <c r="D8" s="138" t="s">
        <v>233</v>
      </c>
      <c r="E8" s="139"/>
      <c r="F8" s="139"/>
      <c r="G8" s="139"/>
      <c r="H8" s="139"/>
      <c r="I8" s="139"/>
      <c r="J8" s="139"/>
      <c r="K8" s="139"/>
      <c r="L8" s="140"/>
      <c r="M8" s="62"/>
      <c r="N8" s="61"/>
    </row>
    <row r="9" spans="1:15" ht="25.5" customHeight="1" x14ac:dyDescent="0.25">
      <c r="A9" s="141" t="s">
        <v>38</v>
      </c>
      <c r="B9" s="142"/>
      <c r="C9" s="143"/>
      <c r="D9" s="138"/>
      <c r="E9" s="139"/>
      <c r="F9" s="139"/>
      <c r="G9" s="139"/>
      <c r="H9" s="139"/>
      <c r="I9" s="139"/>
      <c r="J9" s="139"/>
      <c r="K9" s="139"/>
      <c r="L9" s="140"/>
      <c r="M9" s="62"/>
      <c r="N9" s="61"/>
      <c r="O9" s="2"/>
    </row>
    <row r="10" spans="1:15" ht="25.5" customHeight="1" x14ac:dyDescent="0.25">
      <c r="A10" s="141" t="s">
        <v>39</v>
      </c>
      <c r="B10" s="142"/>
      <c r="C10" s="143"/>
      <c r="D10" s="138" t="s">
        <v>235</v>
      </c>
      <c r="E10" s="139"/>
      <c r="F10" s="139"/>
      <c r="G10" s="139"/>
      <c r="H10" s="139"/>
      <c r="I10" s="139"/>
      <c r="J10" s="139"/>
      <c r="K10" s="139"/>
      <c r="L10" s="140"/>
      <c r="M10" s="62"/>
      <c r="N10" s="61"/>
    </row>
    <row r="11" spans="1:15" ht="25.5" customHeight="1" x14ac:dyDescent="0.25">
      <c r="A11" s="141" t="s">
        <v>43</v>
      </c>
      <c r="B11" s="142"/>
      <c r="C11" s="143"/>
      <c r="D11" s="138" t="s">
        <v>48</v>
      </c>
      <c r="E11" s="139"/>
      <c r="F11" s="139"/>
      <c r="G11" s="139"/>
      <c r="H11" s="139"/>
      <c r="I11" s="139"/>
      <c r="J11" s="139"/>
      <c r="K11" s="139"/>
      <c r="L11" s="140"/>
      <c r="M11" s="56" t="s">
        <v>48</v>
      </c>
      <c r="N11" s="57"/>
    </row>
    <row r="12" spans="1:15" ht="25.5" customHeight="1" x14ac:dyDescent="0.25">
      <c r="A12" s="141" t="s">
        <v>58</v>
      </c>
      <c r="B12" s="142"/>
      <c r="C12" s="143"/>
      <c r="D12" s="161" t="s">
        <v>234</v>
      </c>
      <c r="E12" s="162"/>
      <c r="F12" s="162"/>
      <c r="G12" s="162"/>
      <c r="H12" s="162"/>
      <c r="I12" s="162"/>
      <c r="J12" s="162"/>
      <c r="K12" s="162"/>
      <c r="L12" s="163"/>
      <c r="M12" s="56" t="s">
        <v>66</v>
      </c>
      <c r="N12" s="57"/>
    </row>
    <row r="13" spans="1:15" ht="25.5" customHeight="1" x14ac:dyDescent="0.25">
      <c r="A13" s="141" t="s">
        <v>40</v>
      </c>
      <c r="B13" s="142"/>
      <c r="C13" s="143"/>
      <c r="D13" s="161"/>
      <c r="E13" s="162"/>
      <c r="F13" s="162"/>
      <c r="G13" s="162"/>
      <c r="H13" s="162"/>
      <c r="I13" s="162"/>
      <c r="J13" s="162"/>
      <c r="K13" s="162"/>
      <c r="L13" s="163"/>
      <c r="M13" s="62"/>
      <c r="N13" s="61"/>
    </row>
    <row r="16" spans="1:15" ht="36.75" customHeight="1" x14ac:dyDescent="0.25">
      <c r="A16" s="49" t="s">
        <v>106</v>
      </c>
      <c r="B16" s="50"/>
      <c r="C16" s="50"/>
      <c r="D16" s="50"/>
      <c r="E16" s="50"/>
      <c r="F16" s="50"/>
      <c r="G16" s="50"/>
      <c r="H16" s="50"/>
      <c r="I16" s="51"/>
      <c r="J16" s="51"/>
      <c r="K16" s="51"/>
      <c r="L16" s="52"/>
      <c r="M16" s="17"/>
      <c r="N16" s="17"/>
    </row>
    <row r="17" spans="1:22" x14ac:dyDescent="0.25">
      <c r="A17" s="85"/>
      <c r="B17" s="86"/>
      <c r="C17" s="86"/>
      <c r="D17" s="86"/>
      <c r="E17" s="86"/>
      <c r="F17" s="86"/>
      <c r="G17" s="86"/>
      <c r="H17" s="86"/>
      <c r="I17" s="86"/>
      <c r="J17" s="86"/>
      <c r="K17" s="86"/>
      <c r="L17" s="87"/>
    </row>
    <row r="19" spans="1:22" s="3" customFormat="1" ht="34.5" customHeight="1" x14ac:dyDescent="0.25">
      <c r="A19" s="5" t="s">
        <v>91</v>
      </c>
      <c r="B19" s="6" t="s">
        <v>5</v>
      </c>
      <c r="C19" s="8" t="s">
        <v>1</v>
      </c>
      <c r="D19" s="8" t="s">
        <v>4</v>
      </c>
      <c r="E19" s="8" t="s">
        <v>3</v>
      </c>
      <c r="F19" s="18" t="s">
        <v>105</v>
      </c>
      <c r="G19" s="94" t="s">
        <v>19</v>
      </c>
      <c r="H19" s="95"/>
      <c r="I19" s="95"/>
      <c r="J19" s="95"/>
      <c r="K19" s="95"/>
      <c r="L19" s="95"/>
      <c r="M19" s="159"/>
    </row>
    <row r="20" spans="1:22" x14ac:dyDescent="0.25">
      <c r="A20" s="7"/>
      <c r="B20" s="13" t="s">
        <v>0</v>
      </c>
      <c r="C20" s="13" t="s">
        <v>2</v>
      </c>
      <c r="D20" s="13" t="s">
        <v>2</v>
      </c>
      <c r="E20" s="13" t="s">
        <v>2</v>
      </c>
      <c r="F20" s="13" t="s">
        <v>103</v>
      </c>
      <c r="G20" s="97"/>
      <c r="H20" s="98"/>
      <c r="I20" s="98"/>
      <c r="J20" s="98"/>
      <c r="K20" s="98"/>
      <c r="L20" s="98"/>
      <c r="M20" s="160"/>
    </row>
    <row r="21" spans="1:22" s="3" customFormat="1" ht="25.5" customHeight="1" x14ac:dyDescent="0.25">
      <c r="A21" s="9" t="s">
        <v>6</v>
      </c>
      <c r="B21" s="36">
        <v>0.75</v>
      </c>
      <c r="C21" s="36">
        <v>300</v>
      </c>
      <c r="D21" s="36">
        <v>55</v>
      </c>
      <c r="E21" s="36">
        <v>9</v>
      </c>
      <c r="F21" s="21"/>
      <c r="G21" s="46" t="s">
        <v>236</v>
      </c>
      <c r="H21" s="47"/>
      <c r="I21" s="47"/>
      <c r="J21" s="47"/>
      <c r="K21" s="47"/>
      <c r="L21" s="47"/>
      <c r="M21" s="110"/>
    </row>
    <row r="22" spans="1:22" s="3" customFormat="1" ht="25.5" customHeight="1" x14ac:dyDescent="0.25">
      <c r="A22" s="9" t="s">
        <v>7</v>
      </c>
      <c r="B22" s="14">
        <v>0.75</v>
      </c>
      <c r="C22" s="14">
        <v>300</v>
      </c>
      <c r="D22" s="14">
        <v>55</v>
      </c>
      <c r="E22" s="14">
        <v>9</v>
      </c>
      <c r="F22" s="21"/>
      <c r="G22" s="46" t="s">
        <v>236</v>
      </c>
      <c r="H22" s="47"/>
      <c r="I22" s="47"/>
      <c r="J22" s="47"/>
      <c r="K22" s="47"/>
      <c r="L22" s="47"/>
      <c r="M22" s="110"/>
    </row>
    <row r="23" spans="1:22" s="3" customFormat="1" ht="25.5" customHeight="1" x14ac:dyDescent="0.25">
      <c r="A23" s="9" t="s">
        <v>8</v>
      </c>
      <c r="B23" s="14">
        <v>0.15</v>
      </c>
      <c r="C23" s="14">
        <v>60</v>
      </c>
      <c r="D23" s="14">
        <v>11</v>
      </c>
      <c r="E23" s="14">
        <v>1.8</v>
      </c>
      <c r="F23" s="21"/>
      <c r="G23" s="46" t="s">
        <v>237</v>
      </c>
      <c r="H23" s="47"/>
      <c r="I23" s="47"/>
      <c r="J23" s="47"/>
      <c r="K23" s="47"/>
      <c r="L23" s="47"/>
      <c r="M23" s="110"/>
    </row>
    <row r="24" spans="1:22" s="3" customFormat="1" ht="25.5" customHeight="1" x14ac:dyDescent="0.25">
      <c r="A24" s="9" t="s">
        <v>102</v>
      </c>
      <c r="B24" s="14"/>
      <c r="C24" s="14"/>
      <c r="D24" s="14"/>
      <c r="E24" s="14"/>
      <c r="F24" s="14"/>
    </row>
    <row r="25" spans="1:22" s="3" customFormat="1" ht="25.5" customHeight="1" x14ac:dyDescent="0.25">
      <c r="A25" s="9" t="s">
        <v>104</v>
      </c>
      <c r="B25" s="14"/>
      <c r="C25" s="14"/>
      <c r="D25" s="14"/>
      <c r="E25" s="14"/>
      <c r="F25" s="14"/>
      <c r="G25" s="46"/>
      <c r="H25" s="47"/>
      <c r="I25" s="47"/>
      <c r="J25" s="47"/>
      <c r="K25" s="47"/>
      <c r="L25" s="47"/>
      <c r="M25" s="110"/>
    </row>
    <row r="27" spans="1:22" ht="36.75" customHeight="1" x14ac:dyDescent="0.25">
      <c r="A27" s="49" t="s">
        <v>108</v>
      </c>
      <c r="B27" s="50"/>
      <c r="C27" s="50"/>
      <c r="D27" s="50"/>
      <c r="E27" s="50"/>
      <c r="F27" s="50"/>
      <c r="G27" s="50"/>
      <c r="H27" s="50"/>
      <c r="I27" s="51"/>
      <c r="J27" s="51"/>
      <c r="K27" s="51"/>
      <c r="L27" s="52"/>
      <c r="M27" s="17"/>
      <c r="N27" s="17"/>
    </row>
    <row r="28" spans="1:22" x14ac:dyDescent="0.25">
      <c r="A28" s="85"/>
      <c r="B28" s="86"/>
      <c r="C28" s="86"/>
      <c r="D28" s="86"/>
      <c r="E28" s="86"/>
      <c r="F28" s="86"/>
      <c r="G28" s="86"/>
      <c r="H28" s="86"/>
      <c r="I28" s="86"/>
      <c r="J28" s="86"/>
      <c r="K28" s="86"/>
      <c r="L28" s="87"/>
    </row>
    <row r="30" spans="1:22" ht="19.5" customHeight="1" x14ac:dyDescent="0.25">
      <c r="A30" s="69" t="s">
        <v>92</v>
      </c>
      <c r="B30" s="66" t="s">
        <v>1</v>
      </c>
      <c r="C30" s="66" t="s">
        <v>4</v>
      </c>
      <c r="D30" s="66" t="s">
        <v>3</v>
      </c>
      <c r="E30" s="10" t="s">
        <v>83</v>
      </c>
      <c r="F30" s="66" t="s">
        <v>84</v>
      </c>
      <c r="G30" s="74" t="s">
        <v>19</v>
      </c>
      <c r="H30" s="75"/>
      <c r="I30" s="75"/>
      <c r="J30" s="75"/>
      <c r="K30" s="75"/>
      <c r="L30" s="76"/>
    </row>
    <row r="31" spans="1:22" ht="19.5" customHeight="1" x14ac:dyDescent="0.25">
      <c r="A31" s="73"/>
      <c r="B31" s="83"/>
      <c r="C31" s="83"/>
      <c r="D31" s="83"/>
      <c r="E31" s="16" t="s">
        <v>0</v>
      </c>
      <c r="F31" s="83"/>
      <c r="G31" s="77"/>
      <c r="H31" s="78"/>
      <c r="I31" s="78"/>
      <c r="J31" s="78"/>
      <c r="K31" s="78"/>
      <c r="L31" s="79"/>
      <c r="V31" t="s">
        <v>5</v>
      </c>
    </row>
    <row r="32" spans="1:22" ht="17.25" x14ac:dyDescent="0.25">
      <c r="A32" s="71"/>
      <c r="B32" s="12" t="s">
        <v>9</v>
      </c>
      <c r="C32" s="12" t="s">
        <v>9</v>
      </c>
      <c r="D32" s="12" t="s">
        <v>9</v>
      </c>
      <c r="E32" s="12"/>
      <c r="F32" s="12" t="s">
        <v>85</v>
      </c>
      <c r="G32" s="80"/>
      <c r="H32" s="81"/>
      <c r="I32" s="81"/>
      <c r="J32" s="81"/>
      <c r="K32" s="81"/>
      <c r="L32" s="82"/>
    </row>
    <row r="33" spans="1:14" s="3" customFormat="1" ht="77.25" customHeight="1" x14ac:dyDescent="0.25">
      <c r="A33" s="9" t="s">
        <v>6</v>
      </c>
      <c r="B33" s="37">
        <v>0.96</v>
      </c>
      <c r="C33" s="37">
        <v>0.96</v>
      </c>
      <c r="D33" s="37">
        <v>0.3</v>
      </c>
      <c r="E33" s="14">
        <v>1.6999999999999999E-3</v>
      </c>
      <c r="F33" s="14"/>
      <c r="G33" s="43" t="s">
        <v>238</v>
      </c>
      <c r="H33" s="44"/>
      <c r="I33" s="44"/>
      <c r="J33" s="44"/>
      <c r="K33" s="44"/>
      <c r="L33" s="45"/>
      <c r="M33"/>
    </row>
    <row r="34" spans="1:14" s="3" customFormat="1" ht="25.5" customHeight="1" x14ac:dyDescent="0.25">
      <c r="A34" s="9" t="s">
        <v>7</v>
      </c>
      <c r="B34" s="14">
        <v>96</v>
      </c>
      <c r="C34" s="14">
        <v>96</v>
      </c>
      <c r="D34" s="14">
        <v>30</v>
      </c>
      <c r="E34" s="14">
        <v>1.6999999999999999E-3</v>
      </c>
      <c r="F34" s="14"/>
      <c r="G34" s="43" t="s">
        <v>223</v>
      </c>
      <c r="H34" s="44"/>
      <c r="I34" s="44"/>
      <c r="J34" s="44"/>
      <c r="K34" s="44"/>
      <c r="L34" s="45"/>
      <c r="M34"/>
    </row>
    <row r="35" spans="1:14" s="3" customFormat="1" ht="25.5" customHeight="1" x14ac:dyDescent="0.25">
      <c r="A35" s="9" t="s">
        <v>8</v>
      </c>
      <c r="B35" s="14">
        <v>96</v>
      </c>
      <c r="C35" s="14">
        <v>96</v>
      </c>
      <c r="D35" s="14">
        <v>30</v>
      </c>
      <c r="E35" s="14">
        <v>3.3E-4</v>
      </c>
      <c r="F35" s="14"/>
      <c r="G35" s="46" t="s">
        <v>224</v>
      </c>
      <c r="H35" s="47"/>
      <c r="I35" s="47"/>
      <c r="J35" s="47"/>
      <c r="K35" s="47"/>
      <c r="L35" s="48"/>
      <c r="M35"/>
    </row>
    <row r="37" spans="1:14" ht="36.75" customHeight="1" x14ac:dyDescent="0.25">
      <c r="A37" s="49" t="s">
        <v>107</v>
      </c>
      <c r="B37" s="50"/>
      <c r="C37" s="50"/>
      <c r="D37" s="50"/>
      <c r="E37" s="50"/>
      <c r="F37" s="50"/>
      <c r="G37" s="50"/>
      <c r="H37" s="50"/>
      <c r="I37" s="51"/>
      <c r="J37" s="51"/>
      <c r="K37" s="51"/>
      <c r="L37" s="52"/>
      <c r="M37" s="17"/>
      <c r="N37" s="17"/>
    </row>
    <row r="38" spans="1:14" x14ac:dyDescent="0.25">
      <c r="A38" s="85"/>
      <c r="B38" s="86"/>
      <c r="C38" s="86"/>
      <c r="D38" s="86"/>
      <c r="E38" s="86"/>
      <c r="F38" s="86"/>
      <c r="G38" s="86"/>
      <c r="H38" s="86"/>
      <c r="I38" s="86"/>
      <c r="J38" s="86"/>
      <c r="K38" s="86"/>
      <c r="L38" s="87"/>
    </row>
    <row r="40" spans="1:14" ht="21" customHeight="1" x14ac:dyDescent="0.25">
      <c r="A40" s="69" t="s">
        <v>93</v>
      </c>
      <c r="B40" s="11" t="s">
        <v>22</v>
      </c>
      <c r="C40" s="10" t="s">
        <v>27</v>
      </c>
      <c r="D40" s="10" t="s">
        <v>1</v>
      </c>
      <c r="E40" s="10" t="s">
        <v>4</v>
      </c>
      <c r="F40" s="10" t="s">
        <v>3</v>
      </c>
      <c r="G40" s="94" t="s">
        <v>19</v>
      </c>
      <c r="H40" s="95"/>
      <c r="I40" s="95"/>
      <c r="J40" s="95"/>
      <c r="K40" s="95"/>
      <c r="L40" s="96"/>
    </row>
    <row r="41" spans="1:14" ht="21" customHeight="1" x14ac:dyDescent="0.25">
      <c r="A41" s="84"/>
      <c r="B41" s="13" t="s">
        <v>26</v>
      </c>
      <c r="C41" s="13" t="s">
        <v>28</v>
      </c>
      <c r="D41" s="13" t="s">
        <v>29</v>
      </c>
      <c r="E41" s="13" t="s">
        <v>29</v>
      </c>
      <c r="F41" s="13" t="s">
        <v>29</v>
      </c>
      <c r="G41" s="97"/>
      <c r="H41" s="98"/>
      <c r="I41" s="98"/>
      <c r="J41" s="98"/>
      <c r="K41" s="98"/>
      <c r="L41" s="99"/>
    </row>
    <row r="42" spans="1:14" s="3" customFormat="1" ht="25.5" customHeight="1" x14ac:dyDescent="0.25">
      <c r="A42" s="9" t="s">
        <v>23</v>
      </c>
      <c r="B42" s="14" t="s">
        <v>239</v>
      </c>
      <c r="C42" s="14" t="s">
        <v>240</v>
      </c>
      <c r="D42" s="14"/>
      <c r="E42" s="34"/>
      <c r="F42" s="14"/>
      <c r="G42" s="43" t="s">
        <v>241</v>
      </c>
      <c r="H42" s="44"/>
      <c r="I42" s="44"/>
      <c r="J42" s="44"/>
      <c r="K42" s="44"/>
      <c r="L42" s="45"/>
    </row>
    <row r="43" spans="1:14" s="3" customFormat="1" ht="25.5" customHeight="1" x14ac:dyDescent="0.25">
      <c r="A43" s="9" t="s">
        <v>24</v>
      </c>
      <c r="B43" s="14"/>
      <c r="C43" s="14"/>
      <c r="D43" s="14"/>
      <c r="E43" s="14"/>
      <c r="F43" s="14"/>
      <c r="G43" s="46"/>
      <c r="H43" s="47"/>
      <c r="I43" s="47"/>
      <c r="J43" s="47"/>
      <c r="K43" s="47"/>
      <c r="L43" s="48"/>
    </row>
    <row r="44" spans="1:14" s="3" customFormat="1" ht="25.5" customHeight="1" x14ac:dyDescent="0.25">
      <c r="A44" s="9" t="s">
        <v>25</v>
      </c>
      <c r="B44" s="14"/>
      <c r="C44" s="14"/>
      <c r="D44" s="14"/>
      <c r="E44" s="14"/>
      <c r="F44" s="14"/>
      <c r="G44" s="46"/>
      <c r="H44" s="47"/>
      <c r="I44" s="47"/>
      <c r="J44" s="47"/>
      <c r="K44" s="47"/>
      <c r="L44" s="48"/>
    </row>
    <row r="46" spans="1:14" ht="36.75" customHeight="1" x14ac:dyDescent="0.25">
      <c r="A46" s="49" t="s">
        <v>230</v>
      </c>
      <c r="B46" s="50"/>
      <c r="C46" s="50"/>
      <c r="D46" s="50"/>
      <c r="E46" s="50"/>
      <c r="F46" s="50"/>
      <c r="G46" s="50"/>
      <c r="H46" s="50"/>
      <c r="I46" s="51"/>
      <c r="J46" s="51"/>
      <c r="K46" s="51"/>
      <c r="L46" s="52"/>
      <c r="M46" s="17"/>
      <c r="N46" s="17"/>
    </row>
    <row r="47" spans="1:14" x14ac:dyDescent="0.25">
      <c r="A47" s="85"/>
      <c r="B47" s="86"/>
      <c r="C47" s="86"/>
      <c r="D47" s="86"/>
      <c r="E47" s="86"/>
      <c r="F47" s="86"/>
      <c r="G47" s="86"/>
      <c r="H47" s="86"/>
      <c r="I47" s="86"/>
      <c r="J47" s="86"/>
      <c r="K47" s="86"/>
      <c r="L47" s="87"/>
    </row>
    <row r="49" spans="1:20" ht="21" customHeight="1" x14ac:dyDescent="0.25">
      <c r="A49" s="69" t="s">
        <v>94</v>
      </c>
      <c r="B49" s="66" t="s">
        <v>30</v>
      </c>
      <c r="C49" s="66" t="s">
        <v>32</v>
      </c>
      <c r="D49" s="66" t="s">
        <v>31</v>
      </c>
      <c r="E49" s="66"/>
      <c r="F49" s="66"/>
      <c r="G49" s="66" t="s">
        <v>19</v>
      </c>
      <c r="H49" s="66"/>
      <c r="I49" s="66"/>
      <c r="J49" s="66"/>
      <c r="K49" s="66"/>
      <c r="L49" s="66"/>
    </row>
    <row r="50" spans="1:20" ht="21" customHeight="1" x14ac:dyDescent="0.25">
      <c r="A50" s="70"/>
      <c r="B50" s="67"/>
      <c r="C50" s="67"/>
      <c r="D50" s="67"/>
      <c r="E50" s="67"/>
      <c r="F50" s="67"/>
      <c r="G50" s="67"/>
      <c r="H50" s="67"/>
      <c r="I50" s="67"/>
      <c r="J50" s="67"/>
      <c r="K50" s="67"/>
      <c r="L50" s="67"/>
    </row>
    <row r="51" spans="1:20" ht="21" customHeight="1" x14ac:dyDescent="0.25">
      <c r="A51" s="71"/>
      <c r="B51" s="12" t="s">
        <v>33</v>
      </c>
      <c r="C51" s="13" t="s">
        <v>16</v>
      </c>
      <c r="D51" s="72"/>
      <c r="E51" s="72"/>
      <c r="F51" s="72"/>
      <c r="G51" s="68"/>
      <c r="H51" s="68"/>
      <c r="I51" s="68"/>
      <c r="J51" s="68"/>
      <c r="K51" s="68"/>
      <c r="L51" s="68"/>
    </row>
    <row r="52" spans="1:20" s="3" customFormat="1" ht="63.75" customHeight="1" x14ac:dyDescent="0.25">
      <c r="A52" s="9" t="s">
        <v>23</v>
      </c>
      <c r="B52" s="14">
        <v>2</v>
      </c>
      <c r="C52" s="14"/>
      <c r="D52" s="108"/>
      <c r="E52" s="109"/>
      <c r="F52" s="110"/>
      <c r="G52" s="43" t="s">
        <v>261</v>
      </c>
      <c r="H52" s="44"/>
      <c r="I52" s="44"/>
      <c r="J52" s="44"/>
      <c r="K52" s="44"/>
      <c r="L52" s="45"/>
    </row>
    <row r="53" spans="1:20" s="3" customFormat="1" ht="83.25" customHeight="1" x14ac:dyDescent="0.25">
      <c r="A53" s="9" t="s">
        <v>24</v>
      </c>
      <c r="B53" s="14"/>
      <c r="C53" s="14"/>
      <c r="D53" s="108"/>
      <c r="E53" s="109"/>
      <c r="F53" s="110"/>
      <c r="G53" s="43" t="s">
        <v>248</v>
      </c>
      <c r="H53" s="44"/>
      <c r="I53" s="44"/>
      <c r="J53" s="44"/>
      <c r="K53" s="44"/>
      <c r="L53" s="45"/>
    </row>
    <row r="54" spans="1:20" s="3" customFormat="1" ht="25.5" customHeight="1" x14ac:dyDescent="0.25">
      <c r="A54" s="9" t="s">
        <v>25</v>
      </c>
      <c r="B54" s="14"/>
      <c r="C54" s="14"/>
      <c r="D54" s="108"/>
      <c r="E54" s="109"/>
      <c r="F54" s="110"/>
      <c r="G54" s="46"/>
      <c r="H54" s="47"/>
      <c r="I54" s="47"/>
      <c r="J54" s="47"/>
      <c r="K54" s="47"/>
      <c r="L54" s="48"/>
    </row>
    <row r="56" spans="1:20" ht="18.75" x14ac:dyDescent="0.3">
      <c r="A56" s="1" t="s">
        <v>95</v>
      </c>
    </row>
    <row r="58" spans="1:20" ht="36.75" customHeight="1" x14ac:dyDescent="0.25">
      <c r="A58" s="49" t="s">
        <v>113</v>
      </c>
      <c r="B58" s="50"/>
      <c r="C58" s="50"/>
      <c r="D58" s="50"/>
      <c r="E58" s="50"/>
      <c r="F58" s="50"/>
      <c r="G58" s="50"/>
      <c r="H58" s="50"/>
      <c r="I58" s="51"/>
      <c r="J58" s="51"/>
      <c r="K58" s="51"/>
      <c r="L58" s="52"/>
      <c r="M58" s="17"/>
      <c r="N58" s="17"/>
    </row>
    <row r="59" spans="1:20" x14ac:dyDescent="0.25">
      <c r="A59" s="85"/>
      <c r="B59" s="86"/>
      <c r="C59" s="86"/>
      <c r="D59" s="86"/>
      <c r="E59" s="86"/>
      <c r="F59" s="86"/>
      <c r="G59" s="86"/>
      <c r="H59" s="86"/>
      <c r="I59" s="86"/>
      <c r="J59" s="86"/>
      <c r="K59" s="86"/>
      <c r="L59" s="87"/>
    </row>
    <row r="61" spans="1:20" ht="15.75" x14ac:dyDescent="0.25">
      <c r="A61" s="69" t="s">
        <v>70</v>
      </c>
      <c r="B61" s="113" t="s">
        <v>34</v>
      </c>
      <c r="C61" s="114"/>
      <c r="D61" s="115"/>
      <c r="E61" s="66" t="s">
        <v>35</v>
      </c>
      <c r="F61" s="91" t="s">
        <v>37</v>
      </c>
      <c r="G61" s="92"/>
      <c r="H61" s="92"/>
      <c r="I61" s="92"/>
      <c r="J61" s="92"/>
      <c r="K61" s="92"/>
      <c r="L61" s="92"/>
      <c r="M61" s="92"/>
      <c r="N61" s="93"/>
      <c r="O61" s="94" t="s">
        <v>19</v>
      </c>
      <c r="P61" s="95"/>
      <c r="Q61" s="95"/>
      <c r="R61" s="95"/>
      <c r="S61" s="95"/>
      <c r="T61" s="96"/>
    </row>
    <row r="62" spans="1:20" x14ac:dyDescent="0.25">
      <c r="A62" s="107"/>
      <c r="B62" s="116"/>
      <c r="C62" s="117"/>
      <c r="D62" s="118"/>
      <c r="E62" s="67"/>
      <c r="F62" s="88" t="s">
        <v>71</v>
      </c>
      <c r="G62" s="89"/>
      <c r="H62" s="89"/>
      <c r="I62" s="88" t="s">
        <v>72</v>
      </c>
      <c r="J62" s="89"/>
      <c r="K62" s="89"/>
      <c r="L62" s="88" t="s">
        <v>73</v>
      </c>
      <c r="M62" s="89"/>
      <c r="N62" s="90"/>
      <c r="O62" s="100"/>
      <c r="P62" s="101"/>
      <c r="Q62" s="101"/>
      <c r="R62" s="101"/>
      <c r="S62" s="101"/>
      <c r="T62" s="102"/>
    </row>
    <row r="63" spans="1:20" x14ac:dyDescent="0.25">
      <c r="A63" s="70"/>
      <c r="B63" s="19" t="s">
        <v>112</v>
      </c>
      <c r="C63" s="119" t="s">
        <v>111</v>
      </c>
      <c r="D63" s="120"/>
      <c r="E63" s="67"/>
      <c r="F63" s="16" t="s">
        <v>1</v>
      </c>
      <c r="G63" s="16" t="s">
        <v>4</v>
      </c>
      <c r="H63" s="16" t="s">
        <v>3</v>
      </c>
      <c r="I63" s="16" t="s">
        <v>1</v>
      </c>
      <c r="J63" s="16" t="s">
        <v>4</v>
      </c>
      <c r="K63" s="16" t="s">
        <v>3</v>
      </c>
      <c r="L63" s="16" t="s">
        <v>1</v>
      </c>
      <c r="M63" s="16" t="s">
        <v>4</v>
      </c>
      <c r="N63" s="16" t="s">
        <v>3</v>
      </c>
      <c r="O63" s="103"/>
      <c r="P63" s="104"/>
      <c r="Q63" s="104"/>
      <c r="R63" s="104"/>
      <c r="S63" s="104"/>
      <c r="T63" s="105"/>
    </row>
    <row r="64" spans="1:20" x14ac:dyDescent="0.25">
      <c r="A64" s="71"/>
      <c r="B64" s="12" t="s">
        <v>36</v>
      </c>
      <c r="C64" s="12" t="s">
        <v>110</v>
      </c>
      <c r="D64" s="12" t="s">
        <v>109</v>
      </c>
      <c r="E64" s="12" t="s">
        <v>36</v>
      </c>
      <c r="F64" s="13" t="s">
        <v>9</v>
      </c>
      <c r="G64" s="13" t="s">
        <v>9</v>
      </c>
      <c r="H64" s="13" t="s">
        <v>9</v>
      </c>
      <c r="I64" s="13" t="s">
        <v>9</v>
      </c>
      <c r="J64" s="13" t="s">
        <v>9</v>
      </c>
      <c r="K64" s="13" t="s">
        <v>9</v>
      </c>
      <c r="L64" s="13" t="s">
        <v>9</v>
      </c>
      <c r="M64" s="13" t="s">
        <v>9</v>
      </c>
      <c r="N64" s="13" t="s">
        <v>9</v>
      </c>
      <c r="O64" s="103"/>
      <c r="P64" s="106"/>
      <c r="Q64" s="106"/>
      <c r="R64" s="106"/>
      <c r="S64" s="106"/>
      <c r="T64" s="105"/>
    </row>
    <row r="65" spans="1:20" s="3" customFormat="1" ht="57" customHeight="1" x14ac:dyDescent="0.25">
      <c r="A65" s="9" t="s">
        <v>23</v>
      </c>
      <c r="B65" s="14" t="s">
        <v>243</v>
      </c>
      <c r="C65" s="23"/>
      <c r="D65" s="14"/>
      <c r="E65" s="14"/>
      <c r="F65" s="14"/>
      <c r="G65" s="14"/>
      <c r="H65" s="14"/>
      <c r="I65" s="14"/>
      <c r="J65" s="14"/>
      <c r="K65" s="14"/>
      <c r="L65" s="14"/>
      <c r="M65" s="14"/>
      <c r="N65" s="14"/>
      <c r="O65" s="43" t="s">
        <v>242</v>
      </c>
      <c r="P65" s="44"/>
      <c r="Q65" s="44"/>
      <c r="R65" s="44"/>
      <c r="S65" s="44"/>
      <c r="T65" s="45"/>
    </row>
    <row r="66" spans="1:20" s="3" customFormat="1" ht="25.5" customHeight="1" x14ac:dyDescent="0.25">
      <c r="A66" s="9" t="s">
        <v>24</v>
      </c>
      <c r="B66" s="35" t="s">
        <v>245</v>
      </c>
      <c r="C66" s="35"/>
      <c r="D66" s="35"/>
      <c r="E66" s="14"/>
      <c r="F66" s="14"/>
      <c r="G66" s="14"/>
      <c r="H66" s="14"/>
      <c r="I66" s="14"/>
      <c r="J66" s="14"/>
      <c r="K66" s="14"/>
      <c r="L66" s="14"/>
      <c r="M66" s="14"/>
      <c r="N66" s="14"/>
      <c r="O66" s="43" t="s">
        <v>244</v>
      </c>
      <c r="P66" s="44"/>
      <c r="Q66" s="44"/>
      <c r="R66" s="44"/>
      <c r="S66" s="44"/>
      <c r="T66" s="45"/>
    </row>
    <row r="67" spans="1:20" s="3" customFormat="1" ht="25.5" customHeight="1" x14ac:dyDescent="0.25">
      <c r="A67" s="9" t="s">
        <v>25</v>
      </c>
      <c r="B67" s="35"/>
      <c r="C67" s="35"/>
      <c r="D67" s="35"/>
      <c r="E67" s="14"/>
      <c r="F67" s="14"/>
      <c r="G67" s="14"/>
      <c r="H67" s="14"/>
      <c r="I67" s="14"/>
      <c r="J67" s="14"/>
      <c r="K67" s="14"/>
      <c r="L67" s="14"/>
      <c r="M67" s="14"/>
      <c r="N67" s="14"/>
      <c r="O67" s="46"/>
      <c r="P67" s="47"/>
      <c r="Q67" s="47"/>
      <c r="R67" s="47"/>
      <c r="S67" s="47"/>
      <c r="T67" s="48"/>
    </row>
    <row r="69" spans="1:20" ht="36.75" customHeight="1" x14ac:dyDescent="0.25">
      <c r="A69" s="49" t="s">
        <v>225</v>
      </c>
      <c r="B69" s="50"/>
      <c r="C69" s="50"/>
      <c r="D69" s="50"/>
      <c r="E69" s="50"/>
      <c r="F69" s="50"/>
      <c r="G69" s="50"/>
      <c r="H69" s="50"/>
      <c r="I69" s="51"/>
      <c r="J69" s="51"/>
      <c r="K69" s="51"/>
      <c r="L69" s="52"/>
      <c r="M69" s="17"/>
      <c r="N69" s="17"/>
    </row>
    <row r="70" spans="1:20" x14ac:dyDescent="0.25">
      <c r="A70" s="85"/>
      <c r="B70" s="86"/>
      <c r="C70" s="86"/>
      <c r="D70" s="86"/>
      <c r="E70" s="86"/>
      <c r="F70" s="86"/>
      <c r="G70" s="86"/>
      <c r="H70" s="86"/>
      <c r="I70" s="86"/>
      <c r="J70" s="86"/>
      <c r="K70" s="86"/>
      <c r="L70" s="87"/>
    </row>
    <row r="72" spans="1:20" ht="18.75" x14ac:dyDescent="0.3">
      <c r="A72" s="1" t="s">
        <v>96</v>
      </c>
    </row>
    <row r="74" spans="1:20" x14ac:dyDescent="0.25">
      <c r="A74" s="69" t="s">
        <v>15</v>
      </c>
      <c r="B74" s="111" t="s">
        <v>18</v>
      </c>
      <c r="C74" s="112"/>
      <c r="D74" s="112"/>
      <c r="E74" s="111" t="s">
        <v>17</v>
      </c>
      <c r="F74" s="112"/>
      <c r="G74" s="112"/>
      <c r="H74" s="66" t="s">
        <v>19</v>
      </c>
      <c r="I74" s="66"/>
      <c r="J74" s="66"/>
      <c r="K74" s="66"/>
      <c r="L74" s="66"/>
      <c r="M74" s="66"/>
    </row>
    <row r="75" spans="1:20" x14ac:dyDescent="0.25">
      <c r="A75" s="70"/>
      <c r="B75" s="15" t="s">
        <v>10</v>
      </c>
      <c r="C75" s="15" t="s">
        <v>11</v>
      </c>
      <c r="D75" s="15" t="s">
        <v>12</v>
      </c>
      <c r="E75" s="15" t="s">
        <v>10</v>
      </c>
      <c r="F75" s="15" t="s">
        <v>11</v>
      </c>
      <c r="G75" s="15" t="s">
        <v>20</v>
      </c>
      <c r="H75" s="67"/>
      <c r="I75" s="67"/>
      <c r="J75" s="67"/>
      <c r="K75" s="67"/>
      <c r="L75" s="67"/>
      <c r="M75" s="67"/>
    </row>
    <row r="76" spans="1:20" x14ac:dyDescent="0.25">
      <c r="A76" s="71"/>
      <c r="B76" s="12" t="s">
        <v>16</v>
      </c>
      <c r="C76" s="12" t="s">
        <v>16</v>
      </c>
      <c r="D76" s="12" t="s">
        <v>16</v>
      </c>
      <c r="E76" s="12" t="s">
        <v>16</v>
      </c>
      <c r="F76" s="12" t="s">
        <v>16</v>
      </c>
      <c r="G76" s="12" t="s">
        <v>16</v>
      </c>
      <c r="H76" s="68"/>
      <c r="I76" s="68"/>
      <c r="J76" s="68"/>
      <c r="K76" s="68"/>
      <c r="L76" s="68"/>
      <c r="M76" s="68"/>
    </row>
    <row r="77" spans="1:20" ht="25.5" customHeight="1" x14ac:dyDescent="0.25">
      <c r="A77" s="9" t="s">
        <v>13</v>
      </c>
      <c r="B77" s="14">
        <v>3.4</v>
      </c>
      <c r="C77" s="14">
        <v>2.6</v>
      </c>
      <c r="D77" s="14">
        <v>2.65</v>
      </c>
      <c r="E77" s="14"/>
      <c r="F77" s="14"/>
      <c r="G77" s="14"/>
      <c r="H77" s="43" t="s">
        <v>246</v>
      </c>
      <c r="I77" s="44"/>
      <c r="J77" s="44"/>
      <c r="K77" s="44"/>
      <c r="L77" s="44"/>
      <c r="M77" s="45"/>
    </row>
    <row r="78" spans="1:20" ht="25.5" customHeight="1" x14ac:dyDescent="0.25">
      <c r="A78" s="9" t="s">
        <v>14</v>
      </c>
      <c r="B78" s="14">
        <v>2.38</v>
      </c>
      <c r="C78" s="14">
        <v>1.58</v>
      </c>
      <c r="D78" s="14">
        <v>1.85</v>
      </c>
      <c r="E78" s="14"/>
      <c r="F78" s="14"/>
      <c r="G78" s="14"/>
      <c r="H78" s="46"/>
      <c r="I78" s="47"/>
      <c r="J78" s="47"/>
      <c r="K78" s="47"/>
      <c r="L78" s="47"/>
      <c r="M78" s="48"/>
    </row>
    <row r="80" spans="1:20" ht="18.75" x14ac:dyDescent="0.3">
      <c r="A80" s="1" t="s">
        <v>97</v>
      </c>
    </row>
    <row r="82" spans="1:14" ht="56.25" customHeight="1" x14ac:dyDescent="0.25">
      <c r="A82" s="49" t="s">
        <v>178</v>
      </c>
      <c r="B82" s="50"/>
      <c r="C82" s="50"/>
      <c r="D82" s="50"/>
      <c r="E82" s="50"/>
      <c r="F82" s="50"/>
      <c r="G82" s="50"/>
      <c r="H82" s="50"/>
      <c r="I82" s="51"/>
      <c r="J82" s="51"/>
      <c r="K82" s="51"/>
      <c r="L82" s="52"/>
      <c r="M82" s="17"/>
      <c r="N82" s="17"/>
    </row>
    <row r="83" spans="1:14" ht="56.25" customHeight="1" x14ac:dyDescent="0.25">
      <c r="A83" s="53"/>
      <c r="B83" s="54"/>
      <c r="C83" s="54"/>
      <c r="D83" s="54"/>
      <c r="E83" s="54"/>
      <c r="F83" s="54"/>
      <c r="G83" s="54"/>
      <c r="H83" s="54"/>
      <c r="I83" s="54"/>
      <c r="J83" s="54"/>
      <c r="K83" s="54"/>
      <c r="L83" s="55"/>
    </row>
    <row r="84" spans="1:14" ht="15.75" x14ac:dyDescent="0.25">
      <c r="A84" s="127" t="s">
        <v>177</v>
      </c>
      <c r="B84" s="128"/>
      <c r="C84" s="129"/>
      <c r="D84" s="130"/>
      <c r="E84" s="130"/>
      <c r="F84" s="130"/>
      <c r="G84" s="130"/>
      <c r="H84" s="130"/>
      <c r="I84" s="130"/>
      <c r="J84" s="130"/>
      <c r="K84" s="130"/>
      <c r="L84" s="131"/>
    </row>
    <row r="85" spans="1:14" ht="17.25" customHeight="1" x14ac:dyDescent="0.25">
      <c r="A85" s="153" t="s">
        <v>143</v>
      </c>
      <c r="B85" s="154"/>
      <c r="C85" s="155"/>
      <c r="D85" s="156"/>
      <c r="E85" s="157"/>
      <c r="F85" s="157"/>
      <c r="G85" s="157"/>
      <c r="H85" s="157"/>
      <c r="I85" s="157"/>
      <c r="J85" s="157"/>
      <c r="K85" s="157"/>
      <c r="L85" s="158"/>
    </row>
    <row r="90" spans="1:14" x14ac:dyDescent="0.25">
      <c r="A90" s="69" t="s">
        <v>77</v>
      </c>
      <c r="B90" s="121" t="s">
        <v>174</v>
      </c>
      <c r="C90" s="122"/>
      <c r="D90" s="122"/>
      <c r="E90" s="122"/>
      <c r="F90" s="121" t="s">
        <v>74</v>
      </c>
      <c r="G90" s="121" t="s">
        <v>75</v>
      </c>
      <c r="H90" s="66" t="s">
        <v>19</v>
      </c>
      <c r="I90" s="66"/>
      <c r="J90" s="66"/>
      <c r="K90" s="66"/>
      <c r="L90" s="66"/>
      <c r="M90" s="66"/>
    </row>
    <row r="91" spans="1:14" x14ac:dyDescent="0.25">
      <c r="A91" s="70"/>
      <c r="B91" s="123"/>
      <c r="C91" s="123"/>
      <c r="D91" s="123"/>
      <c r="E91" s="123"/>
      <c r="F91" s="125"/>
      <c r="G91" s="125"/>
      <c r="H91" s="67"/>
      <c r="I91" s="67"/>
      <c r="J91" s="67"/>
      <c r="K91" s="67"/>
      <c r="L91" s="67"/>
      <c r="M91" s="67"/>
    </row>
    <row r="92" spans="1:14" x14ac:dyDescent="0.25">
      <c r="A92" s="71"/>
      <c r="B92" s="124"/>
      <c r="C92" s="124"/>
      <c r="D92" s="124"/>
      <c r="E92" s="124"/>
      <c r="F92" s="126"/>
      <c r="G92" s="126"/>
      <c r="H92" s="68"/>
      <c r="I92" s="68"/>
      <c r="J92" s="68"/>
      <c r="K92" s="68"/>
      <c r="L92" s="68"/>
      <c r="M92" s="68"/>
    </row>
    <row r="93" spans="1:14" ht="25.5" customHeight="1" x14ac:dyDescent="0.25">
      <c r="A93" s="24" t="s">
        <v>60</v>
      </c>
      <c r="B93" s="108" t="s">
        <v>249</v>
      </c>
      <c r="C93" s="109"/>
      <c r="D93" s="109"/>
      <c r="E93" s="110"/>
      <c r="F93" s="25" t="s">
        <v>122</v>
      </c>
      <c r="G93" s="14">
        <v>3110</v>
      </c>
      <c r="H93" s="43" t="s">
        <v>258</v>
      </c>
      <c r="I93" s="44"/>
      <c r="J93" s="44"/>
      <c r="K93" s="44"/>
      <c r="L93" s="44"/>
      <c r="M93" s="45"/>
    </row>
    <row r="94" spans="1:14" ht="25.5" customHeight="1" x14ac:dyDescent="0.25">
      <c r="A94" s="24"/>
      <c r="B94" s="108" t="s">
        <v>250</v>
      </c>
      <c r="C94" s="109"/>
      <c r="D94" s="109"/>
      <c r="E94" s="110"/>
      <c r="F94" s="25"/>
      <c r="G94" s="22"/>
      <c r="H94" s="43" t="s">
        <v>251</v>
      </c>
      <c r="I94" s="44"/>
      <c r="J94" s="44"/>
      <c r="K94" s="44"/>
      <c r="L94" s="44"/>
      <c r="M94" s="45"/>
    </row>
    <row r="95" spans="1:14" ht="25.5" customHeight="1" x14ac:dyDescent="0.25">
      <c r="A95" s="24" t="s">
        <v>60</v>
      </c>
      <c r="B95" s="108" t="s">
        <v>252</v>
      </c>
      <c r="C95" s="109"/>
      <c r="D95" s="109"/>
      <c r="E95" s="110"/>
      <c r="F95" s="25"/>
      <c r="G95" s="22"/>
      <c r="H95" s="43" t="s">
        <v>253</v>
      </c>
      <c r="I95" s="44"/>
      <c r="J95" s="44"/>
      <c r="K95" s="44"/>
      <c r="L95" s="44"/>
      <c r="M95" s="45"/>
    </row>
    <row r="96" spans="1:14" ht="25.5" customHeight="1" x14ac:dyDescent="0.25">
      <c r="A96" s="24" t="s">
        <v>60</v>
      </c>
      <c r="B96" s="108" t="s">
        <v>254</v>
      </c>
      <c r="C96" s="109"/>
      <c r="D96" s="109"/>
      <c r="E96" s="110"/>
      <c r="F96" s="25"/>
      <c r="G96" s="22">
        <v>2</v>
      </c>
      <c r="H96" s="43" t="s">
        <v>255</v>
      </c>
      <c r="I96" s="44"/>
      <c r="J96" s="44"/>
      <c r="K96" s="44"/>
      <c r="L96" s="44"/>
      <c r="M96" s="45"/>
    </row>
    <row r="97" spans="1:13" ht="25.5" customHeight="1" x14ac:dyDescent="0.25">
      <c r="A97" s="24" t="s">
        <v>60</v>
      </c>
      <c r="B97" s="108" t="s">
        <v>256</v>
      </c>
      <c r="C97" s="109"/>
      <c r="D97" s="109"/>
      <c r="E97" s="110"/>
      <c r="F97" s="25"/>
      <c r="G97" s="22">
        <v>2</v>
      </c>
      <c r="H97" s="43" t="s">
        <v>257</v>
      </c>
      <c r="I97" s="44"/>
      <c r="J97" s="44"/>
      <c r="K97" s="44"/>
      <c r="L97" s="44"/>
      <c r="M97" s="45"/>
    </row>
    <row r="98" spans="1:13" ht="60" customHeight="1" x14ac:dyDescent="0.25">
      <c r="A98" s="24" t="s">
        <v>60</v>
      </c>
      <c r="B98" s="108" t="s">
        <v>259</v>
      </c>
      <c r="C98" s="109"/>
      <c r="D98" s="109"/>
      <c r="E98" s="110"/>
      <c r="F98" s="25"/>
      <c r="G98" s="22"/>
      <c r="H98" s="43" t="s">
        <v>260</v>
      </c>
      <c r="I98" s="44"/>
      <c r="J98" s="44"/>
      <c r="K98" s="44"/>
      <c r="L98" s="44"/>
      <c r="M98" s="45"/>
    </row>
    <row r="99" spans="1:13" ht="25.5" customHeight="1" x14ac:dyDescent="0.25">
      <c r="A99" s="24"/>
      <c r="B99" s="108" t="s">
        <v>263</v>
      </c>
      <c r="C99" s="109"/>
      <c r="D99" s="109"/>
      <c r="E99" s="110"/>
      <c r="F99" s="25"/>
      <c r="G99" s="22"/>
      <c r="H99" s="43" t="s">
        <v>262</v>
      </c>
      <c r="I99" s="44"/>
      <c r="J99" s="44"/>
      <c r="K99" s="44"/>
      <c r="L99" s="44"/>
      <c r="M99" s="45"/>
    </row>
    <row r="100" spans="1:13" ht="25.5" customHeight="1" x14ac:dyDescent="0.25">
      <c r="A100" s="24"/>
      <c r="B100" s="108" t="s">
        <v>265</v>
      </c>
      <c r="C100" s="109"/>
      <c r="D100" s="109"/>
      <c r="E100" s="110"/>
      <c r="F100" s="25"/>
      <c r="G100" s="22"/>
      <c r="H100" s="43" t="s">
        <v>264</v>
      </c>
      <c r="I100" s="44"/>
      <c r="J100" s="44"/>
      <c r="K100" s="44"/>
      <c r="L100" s="44"/>
      <c r="M100" s="45"/>
    </row>
    <row r="101" spans="1:13" ht="25.5" customHeight="1" x14ac:dyDescent="0.25">
      <c r="A101" s="24" t="s">
        <v>118</v>
      </c>
      <c r="B101" s="108" t="s">
        <v>266</v>
      </c>
      <c r="C101" s="109"/>
      <c r="D101" s="109"/>
      <c r="E101" s="110"/>
      <c r="F101" s="25" t="s">
        <v>124</v>
      </c>
      <c r="G101" s="22">
        <v>0.1</v>
      </c>
      <c r="H101" s="43" t="s">
        <v>275</v>
      </c>
      <c r="I101" s="44"/>
      <c r="J101" s="44"/>
      <c r="K101" s="44"/>
      <c r="L101" s="44"/>
      <c r="M101" s="45"/>
    </row>
    <row r="102" spans="1:13" ht="25.5" customHeight="1" x14ac:dyDescent="0.25">
      <c r="A102" s="24"/>
      <c r="B102" s="108"/>
      <c r="C102" s="109"/>
      <c r="D102" s="109"/>
      <c r="E102" s="110"/>
      <c r="F102" s="25"/>
      <c r="G102" s="22"/>
      <c r="H102" s="43"/>
      <c r="I102" s="44"/>
      <c r="J102" s="44"/>
      <c r="K102" s="44"/>
      <c r="L102" s="44"/>
      <c r="M102" s="45"/>
    </row>
    <row r="103" spans="1:13" ht="25.5" customHeight="1" x14ac:dyDescent="0.25">
      <c r="A103" s="24"/>
      <c r="B103" s="108"/>
      <c r="C103" s="109"/>
      <c r="D103" s="109"/>
      <c r="E103" s="110"/>
      <c r="F103" s="25"/>
      <c r="G103" s="22"/>
      <c r="H103" s="43"/>
      <c r="I103" s="44"/>
      <c r="J103" s="44"/>
      <c r="K103" s="44"/>
      <c r="L103" s="44"/>
      <c r="M103" s="45"/>
    </row>
    <row r="104" spans="1:13" ht="25.5" customHeight="1" x14ac:dyDescent="0.25">
      <c r="A104" s="24"/>
      <c r="B104" s="108"/>
      <c r="C104" s="109"/>
      <c r="D104" s="109"/>
      <c r="E104" s="110"/>
      <c r="F104" s="25"/>
      <c r="G104" s="22"/>
      <c r="H104" s="43"/>
      <c r="I104" s="44"/>
      <c r="J104" s="44"/>
      <c r="K104" s="44"/>
      <c r="L104" s="44"/>
      <c r="M104" s="45"/>
    </row>
    <row r="105" spans="1:13" ht="25.5" customHeight="1" x14ac:dyDescent="0.25">
      <c r="A105" s="24"/>
      <c r="B105" s="108"/>
      <c r="C105" s="109"/>
      <c r="D105" s="109"/>
      <c r="E105" s="110"/>
      <c r="F105" s="25"/>
      <c r="G105" s="22"/>
      <c r="H105" s="43"/>
      <c r="I105" s="44"/>
      <c r="J105" s="44"/>
      <c r="K105" s="44"/>
      <c r="L105" s="44"/>
      <c r="M105" s="45"/>
    </row>
    <row r="106" spans="1:13" ht="25.5" customHeight="1" x14ac:dyDescent="0.25">
      <c r="A106" s="24"/>
      <c r="B106" s="108"/>
      <c r="C106" s="109"/>
      <c r="D106" s="109"/>
      <c r="E106" s="110"/>
      <c r="F106" s="25"/>
      <c r="G106" s="22"/>
      <c r="H106" s="43"/>
      <c r="I106" s="44"/>
      <c r="J106" s="44"/>
      <c r="K106" s="44"/>
      <c r="L106" s="44"/>
      <c r="M106" s="45"/>
    </row>
    <row r="107" spans="1:13" ht="25.5" customHeight="1" x14ac:dyDescent="0.25">
      <c r="A107" s="24"/>
      <c r="B107" s="108"/>
      <c r="C107" s="109"/>
      <c r="D107" s="109"/>
      <c r="E107" s="110"/>
      <c r="F107" s="25"/>
      <c r="G107" s="22"/>
      <c r="H107" s="43"/>
      <c r="I107" s="44"/>
      <c r="J107" s="44"/>
      <c r="K107" s="44"/>
      <c r="L107" s="44"/>
      <c r="M107" s="45"/>
    </row>
    <row r="108" spans="1:13" ht="25.5" customHeight="1" x14ac:dyDescent="0.25">
      <c r="A108" s="24"/>
      <c r="B108" s="108"/>
      <c r="C108" s="109"/>
      <c r="D108" s="109"/>
      <c r="E108" s="110"/>
      <c r="F108" s="25"/>
      <c r="G108" s="22"/>
      <c r="H108" s="43"/>
      <c r="I108" s="44"/>
      <c r="J108" s="44"/>
      <c r="K108" s="44"/>
      <c r="L108" s="44"/>
      <c r="M108" s="45"/>
    </row>
    <row r="109" spans="1:13" ht="25.5" customHeight="1" x14ac:dyDescent="0.25">
      <c r="A109" s="24"/>
      <c r="B109" s="108"/>
      <c r="C109" s="109"/>
      <c r="D109" s="109"/>
      <c r="E109" s="110"/>
      <c r="F109" s="25"/>
      <c r="G109" s="22"/>
      <c r="H109" s="43"/>
      <c r="I109" s="44"/>
      <c r="J109" s="44"/>
      <c r="K109" s="44"/>
      <c r="L109" s="44"/>
      <c r="M109" s="45"/>
    </row>
    <row r="110" spans="1:13" ht="25.5" customHeight="1" x14ac:dyDescent="0.25">
      <c r="A110" s="24"/>
      <c r="B110" s="108"/>
      <c r="C110" s="109"/>
      <c r="D110" s="109"/>
      <c r="E110" s="110"/>
      <c r="F110" s="25"/>
      <c r="G110" s="22"/>
      <c r="H110" s="43"/>
      <c r="I110" s="44"/>
      <c r="J110" s="44"/>
      <c r="K110" s="44"/>
      <c r="L110" s="44"/>
      <c r="M110" s="45"/>
    </row>
    <row r="111" spans="1:13" ht="25.5" customHeight="1" x14ac:dyDescent="0.25">
      <c r="A111" s="24"/>
      <c r="B111" s="108"/>
      <c r="C111" s="109"/>
      <c r="D111" s="109"/>
      <c r="E111" s="110"/>
      <c r="F111" s="25"/>
      <c r="G111" s="22"/>
      <c r="H111" s="43"/>
      <c r="I111" s="44"/>
      <c r="J111" s="44"/>
      <c r="K111" s="44"/>
      <c r="L111" s="44"/>
      <c r="M111" s="45"/>
    </row>
    <row r="112" spans="1:13" ht="25.5" customHeight="1" x14ac:dyDescent="0.25">
      <c r="A112" s="24"/>
      <c r="B112" s="108"/>
      <c r="C112" s="109"/>
      <c r="D112" s="109"/>
      <c r="E112" s="110"/>
      <c r="F112" s="25"/>
      <c r="G112" s="22"/>
      <c r="H112" s="43"/>
      <c r="I112" s="44"/>
      <c r="J112" s="44"/>
      <c r="K112" s="44"/>
      <c r="L112" s="44"/>
      <c r="M112" s="45"/>
    </row>
    <row r="113" spans="1:13" ht="25.5" customHeight="1" x14ac:dyDescent="0.25">
      <c r="A113" s="24"/>
      <c r="B113" s="108"/>
      <c r="C113" s="109"/>
      <c r="D113" s="109"/>
      <c r="E113" s="110"/>
      <c r="F113" s="25"/>
      <c r="G113" s="22"/>
      <c r="H113" s="43"/>
      <c r="I113" s="44"/>
      <c r="J113" s="44"/>
      <c r="K113" s="44"/>
      <c r="L113" s="44"/>
      <c r="M113" s="45"/>
    </row>
    <row r="114" spans="1:13" ht="25.5" customHeight="1" x14ac:dyDescent="0.25">
      <c r="A114" s="24"/>
      <c r="B114" s="108"/>
      <c r="C114" s="109"/>
      <c r="D114" s="109"/>
      <c r="E114" s="110"/>
      <c r="F114" s="25"/>
      <c r="G114" s="22"/>
      <c r="H114" s="43"/>
      <c r="I114" s="44"/>
      <c r="J114" s="44"/>
      <c r="K114" s="44"/>
      <c r="L114" s="44"/>
      <c r="M114" s="45"/>
    </row>
    <row r="115" spans="1:13" ht="25.5" customHeight="1" x14ac:dyDescent="0.25">
      <c r="A115" s="24"/>
      <c r="B115" s="108"/>
      <c r="C115" s="109"/>
      <c r="D115" s="109"/>
      <c r="E115" s="110"/>
      <c r="F115" s="25"/>
      <c r="G115" s="22"/>
      <c r="H115" s="43"/>
      <c r="I115" s="44"/>
      <c r="J115" s="44"/>
      <c r="K115" s="44"/>
      <c r="L115" s="44"/>
      <c r="M115" s="45"/>
    </row>
    <row r="116" spans="1:13" ht="25.5" customHeight="1" x14ac:dyDescent="0.25">
      <c r="A116" s="24"/>
      <c r="B116" s="108"/>
      <c r="C116" s="109"/>
      <c r="D116" s="109"/>
      <c r="E116" s="110"/>
      <c r="F116" s="25"/>
      <c r="G116" s="22"/>
      <c r="H116" s="43"/>
      <c r="I116" s="44"/>
      <c r="J116" s="44"/>
      <c r="K116" s="44"/>
      <c r="L116" s="44"/>
      <c r="M116" s="45"/>
    </row>
    <row r="117" spans="1:13" ht="25.5" customHeight="1" x14ac:dyDescent="0.25">
      <c r="A117" s="24"/>
      <c r="B117" s="108"/>
      <c r="C117" s="109"/>
      <c r="D117" s="109"/>
      <c r="E117" s="110"/>
      <c r="F117" s="25"/>
      <c r="G117" s="22"/>
      <c r="H117" s="43"/>
      <c r="I117" s="44"/>
      <c r="J117" s="44"/>
      <c r="K117" s="44"/>
      <c r="L117" s="44"/>
      <c r="M117" s="45"/>
    </row>
    <row r="118" spans="1:13" ht="25.5" customHeight="1" x14ac:dyDescent="0.25">
      <c r="A118" s="24"/>
      <c r="B118" s="108"/>
      <c r="C118" s="109"/>
      <c r="D118" s="109"/>
      <c r="E118" s="110"/>
      <c r="F118" s="25"/>
      <c r="G118" s="22"/>
      <c r="H118" s="43"/>
      <c r="I118" s="44"/>
      <c r="J118" s="44"/>
      <c r="K118" s="44"/>
      <c r="L118" s="44"/>
      <c r="M118" s="45"/>
    </row>
    <row r="119" spans="1:13" ht="25.5" customHeight="1" x14ac:dyDescent="0.25">
      <c r="A119" s="24"/>
      <c r="B119" s="108"/>
      <c r="C119" s="109"/>
      <c r="D119" s="109"/>
      <c r="E119" s="110"/>
      <c r="F119" s="25"/>
      <c r="G119" s="22"/>
      <c r="H119" s="43"/>
      <c r="I119" s="44"/>
      <c r="J119" s="44"/>
      <c r="K119" s="44"/>
      <c r="L119" s="44"/>
      <c r="M119" s="45"/>
    </row>
    <row r="120" spans="1:13" ht="25.5" customHeight="1" x14ac:dyDescent="0.25">
      <c r="A120" s="24"/>
      <c r="B120" s="108"/>
      <c r="C120" s="109"/>
      <c r="D120" s="109"/>
      <c r="E120" s="110"/>
      <c r="F120" s="25"/>
      <c r="G120" s="22"/>
      <c r="H120" s="43"/>
      <c r="I120" s="44"/>
      <c r="J120" s="44"/>
      <c r="K120" s="44"/>
      <c r="L120" s="44"/>
      <c r="M120" s="45"/>
    </row>
    <row r="121" spans="1:13" ht="25.5" customHeight="1" x14ac:dyDescent="0.25">
      <c r="A121" s="24"/>
      <c r="B121" s="108"/>
      <c r="C121" s="109"/>
      <c r="D121" s="109"/>
      <c r="E121" s="110"/>
      <c r="F121" s="25"/>
      <c r="G121" s="22"/>
      <c r="H121" s="43"/>
      <c r="I121" s="44"/>
      <c r="J121" s="44"/>
      <c r="K121" s="44"/>
      <c r="L121" s="44"/>
      <c r="M121" s="45"/>
    </row>
    <row r="122" spans="1:13" ht="25.5" customHeight="1" x14ac:dyDescent="0.25">
      <c r="A122" s="24"/>
      <c r="B122" s="108"/>
      <c r="C122" s="109"/>
      <c r="D122" s="109"/>
      <c r="E122" s="110"/>
      <c r="F122" s="25"/>
      <c r="G122" s="22"/>
      <c r="H122" s="43"/>
      <c r="I122" s="44"/>
      <c r="J122" s="44"/>
      <c r="K122" s="44"/>
      <c r="L122" s="44"/>
      <c r="M122" s="45"/>
    </row>
    <row r="123" spans="1:13" ht="25.5" customHeight="1" x14ac:dyDescent="0.25">
      <c r="A123" s="24"/>
      <c r="B123" s="108"/>
      <c r="C123" s="109"/>
      <c r="D123" s="109"/>
      <c r="E123" s="110"/>
      <c r="F123" s="25"/>
      <c r="G123" s="22"/>
      <c r="H123" s="43"/>
      <c r="I123" s="44"/>
      <c r="J123" s="44"/>
      <c r="K123" s="44"/>
      <c r="L123" s="44"/>
      <c r="M123" s="45"/>
    </row>
    <row r="124" spans="1:13" ht="25.5" customHeight="1" x14ac:dyDescent="0.25">
      <c r="A124" s="24"/>
      <c r="B124" s="108"/>
      <c r="C124" s="109"/>
      <c r="D124" s="109"/>
      <c r="E124" s="110"/>
      <c r="F124" s="25"/>
      <c r="G124" s="22"/>
      <c r="H124" s="43"/>
      <c r="I124" s="44"/>
      <c r="J124" s="44"/>
      <c r="K124" s="44"/>
      <c r="L124" s="44"/>
      <c r="M124" s="45"/>
    </row>
    <row r="125" spans="1:13" ht="25.5" customHeight="1" x14ac:dyDescent="0.25">
      <c r="A125" s="24"/>
      <c r="B125" s="108"/>
      <c r="C125" s="109"/>
      <c r="D125" s="109"/>
      <c r="E125" s="110"/>
      <c r="F125" s="25"/>
      <c r="G125" s="22"/>
      <c r="H125" s="43"/>
      <c r="I125" s="44"/>
      <c r="J125" s="44"/>
      <c r="K125" s="44"/>
      <c r="L125" s="44"/>
      <c r="M125" s="45"/>
    </row>
    <row r="126" spans="1:13" ht="25.5" customHeight="1" x14ac:dyDescent="0.25">
      <c r="A126" s="24"/>
      <c r="B126" s="108"/>
      <c r="C126" s="109"/>
      <c r="D126" s="109"/>
      <c r="E126" s="110"/>
      <c r="F126" s="25"/>
      <c r="G126" s="22"/>
      <c r="H126" s="43"/>
      <c r="I126" s="44"/>
      <c r="J126" s="44"/>
      <c r="K126" s="44"/>
      <c r="L126" s="44"/>
      <c r="M126" s="45"/>
    </row>
    <row r="127" spans="1:13" ht="25.5" customHeight="1" x14ac:dyDescent="0.25">
      <c r="A127" s="24"/>
      <c r="B127" s="108"/>
      <c r="C127" s="109"/>
      <c r="D127" s="109"/>
      <c r="E127" s="110"/>
      <c r="F127" s="25"/>
      <c r="G127" s="22"/>
      <c r="H127" s="43"/>
      <c r="I127" s="44"/>
      <c r="J127" s="44"/>
      <c r="K127" s="44"/>
      <c r="L127" s="44"/>
      <c r="M127" s="45"/>
    </row>
    <row r="128" spans="1:13" ht="25.5" customHeight="1" x14ac:dyDescent="0.25">
      <c r="A128" s="24"/>
      <c r="B128" s="108"/>
      <c r="C128" s="109"/>
      <c r="D128" s="109"/>
      <c r="E128" s="110"/>
      <c r="F128" s="25"/>
      <c r="G128" s="22"/>
      <c r="H128" s="43"/>
      <c r="I128" s="44"/>
      <c r="J128" s="44"/>
      <c r="K128" s="44"/>
      <c r="L128" s="44"/>
      <c r="M128" s="45"/>
    </row>
    <row r="129" spans="1:14" ht="25.5" customHeight="1" x14ac:dyDescent="0.25">
      <c r="A129" s="24"/>
      <c r="B129" s="108"/>
      <c r="C129" s="109"/>
      <c r="D129" s="109"/>
      <c r="E129" s="110"/>
      <c r="F129" s="25"/>
      <c r="G129" s="22"/>
      <c r="H129" s="43"/>
      <c r="I129" s="44"/>
      <c r="J129" s="44"/>
      <c r="K129" s="44"/>
      <c r="L129" s="44"/>
      <c r="M129" s="45"/>
    </row>
    <row r="130" spans="1:14" ht="25.5" customHeight="1" x14ac:dyDescent="0.25">
      <c r="A130" s="24"/>
      <c r="B130" s="108"/>
      <c r="C130" s="109"/>
      <c r="D130" s="109"/>
      <c r="E130" s="110"/>
      <c r="F130" s="25"/>
      <c r="G130" s="22"/>
      <c r="H130" s="43"/>
      <c r="I130" s="44"/>
      <c r="J130" s="44"/>
      <c r="K130" s="44"/>
      <c r="L130" s="44"/>
      <c r="M130" s="45"/>
    </row>
    <row r="131" spans="1:14" ht="25.5" customHeight="1" x14ac:dyDescent="0.25">
      <c r="A131" s="24"/>
      <c r="B131" s="108"/>
      <c r="C131" s="109"/>
      <c r="D131" s="109"/>
      <c r="E131" s="110"/>
      <c r="F131" s="25"/>
      <c r="G131" s="22"/>
      <c r="H131" s="43"/>
      <c r="I131" s="44"/>
      <c r="J131" s="44"/>
      <c r="K131" s="44"/>
      <c r="L131" s="44"/>
      <c r="M131" s="45"/>
    </row>
    <row r="132" spans="1:14" ht="25.5" customHeight="1" x14ac:dyDescent="0.25">
      <c r="A132" s="24"/>
      <c r="B132" s="108"/>
      <c r="C132" s="109"/>
      <c r="D132" s="109"/>
      <c r="E132" s="110"/>
      <c r="F132" s="25"/>
      <c r="G132" s="22"/>
      <c r="H132" s="43"/>
      <c r="I132" s="44"/>
      <c r="J132" s="44"/>
      <c r="K132" s="44"/>
      <c r="L132" s="44"/>
      <c r="M132" s="45"/>
    </row>
    <row r="134" spans="1:14" ht="18.75" x14ac:dyDescent="0.3">
      <c r="A134" s="1" t="s">
        <v>98</v>
      </c>
    </row>
    <row r="136" spans="1:14" ht="58.5" customHeight="1" x14ac:dyDescent="0.25">
      <c r="A136" s="49" t="s">
        <v>228</v>
      </c>
      <c r="B136" s="50"/>
      <c r="C136" s="50"/>
      <c r="D136" s="50"/>
      <c r="E136" s="50"/>
      <c r="F136" s="50"/>
      <c r="G136" s="50"/>
      <c r="H136" s="50"/>
      <c r="I136" s="51"/>
      <c r="J136" s="51"/>
      <c r="K136" s="51"/>
      <c r="L136" s="52"/>
      <c r="N136" s="17"/>
    </row>
    <row r="137" spans="1:14" ht="58.5" customHeight="1" x14ac:dyDescent="0.25">
      <c r="A137" s="53"/>
      <c r="B137" s="54"/>
      <c r="C137" s="54"/>
      <c r="D137" s="54"/>
      <c r="E137" s="54"/>
      <c r="F137" s="54"/>
      <c r="G137" s="54"/>
      <c r="H137" s="54"/>
      <c r="I137" s="54"/>
      <c r="J137" s="54"/>
      <c r="K137" s="54"/>
      <c r="L137" s="55"/>
    </row>
    <row r="138" spans="1:14" ht="15.75" x14ac:dyDescent="0.25">
      <c r="A138" s="127" t="s">
        <v>177</v>
      </c>
      <c r="B138" s="128"/>
      <c r="C138" s="129"/>
      <c r="D138" s="130"/>
      <c r="E138" s="130"/>
      <c r="F138" s="130"/>
      <c r="G138" s="130"/>
      <c r="H138" s="130"/>
      <c r="I138" s="130"/>
      <c r="J138" s="130"/>
      <c r="K138" s="130"/>
      <c r="L138" s="131"/>
    </row>
    <row r="139" spans="1:14" ht="17.25" customHeight="1" x14ac:dyDescent="0.25">
      <c r="A139" s="153"/>
      <c r="B139" s="154"/>
      <c r="C139" s="155"/>
      <c r="D139" s="156"/>
      <c r="E139" s="157"/>
      <c r="F139" s="157"/>
      <c r="G139" s="157"/>
      <c r="H139" s="157"/>
      <c r="I139" s="157"/>
      <c r="J139" s="157"/>
      <c r="K139" s="157"/>
      <c r="L139" s="158"/>
    </row>
    <row r="142" spans="1:14" x14ac:dyDescent="0.25">
      <c r="A142" s="69" t="s">
        <v>76</v>
      </c>
      <c r="B142" s="121" t="s">
        <v>174</v>
      </c>
      <c r="C142" s="122"/>
      <c r="D142" s="122"/>
      <c r="E142" s="122"/>
      <c r="F142" s="121" t="s">
        <v>74</v>
      </c>
      <c r="G142" s="121" t="s">
        <v>75</v>
      </c>
      <c r="H142" s="66" t="s">
        <v>19</v>
      </c>
      <c r="I142" s="66"/>
      <c r="J142" s="66"/>
      <c r="K142" s="66"/>
      <c r="L142" s="66"/>
      <c r="M142" s="66"/>
    </row>
    <row r="143" spans="1:14" x14ac:dyDescent="0.25">
      <c r="A143" s="70"/>
      <c r="B143" s="123"/>
      <c r="C143" s="123"/>
      <c r="D143" s="123"/>
      <c r="E143" s="123"/>
      <c r="F143" s="125"/>
      <c r="G143" s="125"/>
      <c r="H143" s="67"/>
      <c r="I143" s="67"/>
      <c r="J143" s="67"/>
      <c r="K143" s="67"/>
      <c r="L143" s="67"/>
      <c r="M143" s="67"/>
    </row>
    <row r="144" spans="1:14" x14ac:dyDescent="0.25">
      <c r="A144" s="71"/>
      <c r="B144" s="124"/>
      <c r="C144" s="124"/>
      <c r="D144" s="124"/>
      <c r="E144" s="124"/>
      <c r="F144" s="126"/>
      <c r="G144" s="126"/>
      <c r="H144" s="68"/>
      <c r="I144" s="68"/>
      <c r="J144" s="68"/>
      <c r="K144" s="68"/>
      <c r="L144" s="68"/>
      <c r="M144" s="68"/>
    </row>
    <row r="145" spans="1:13" ht="25.5" customHeight="1" x14ac:dyDescent="0.25">
      <c r="A145" s="24" t="s">
        <v>60</v>
      </c>
      <c r="B145" s="41"/>
      <c r="C145" s="41"/>
      <c r="D145" s="41"/>
      <c r="E145" s="41"/>
      <c r="F145" s="25"/>
      <c r="G145" s="22"/>
      <c r="H145" s="42"/>
      <c r="I145" s="42"/>
      <c r="J145" s="42"/>
      <c r="K145" s="42"/>
      <c r="L145" s="42"/>
      <c r="M145" s="42"/>
    </row>
    <row r="146" spans="1:13" ht="25.5" customHeight="1" x14ac:dyDescent="0.25">
      <c r="A146" s="24"/>
      <c r="B146" s="41"/>
      <c r="C146" s="41"/>
      <c r="D146" s="41"/>
      <c r="E146" s="41"/>
      <c r="F146" s="25"/>
      <c r="G146" s="22"/>
      <c r="H146" s="42"/>
      <c r="I146" s="42"/>
      <c r="J146" s="42"/>
      <c r="K146" s="42"/>
      <c r="L146" s="42"/>
      <c r="M146" s="42"/>
    </row>
    <row r="147" spans="1:13" ht="25.5" customHeight="1" x14ac:dyDescent="0.25">
      <c r="A147" s="24"/>
      <c r="B147" s="41"/>
      <c r="C147" s="41"/>
      <c r="D147" s="41"/>
      <c r="E147" s="41"/>
      <c r="F147" s="25"/>
      <c r="G147" s="22"/>
      <c r="H147" s="42"/>
      <c r="I147" s="42"/>
      <c r="J147" s="42"/>
      <c r="K147" s="42"/>
      <c r="L147" s="42"/>
      <c r="M147" s="42"/>
    </row>
    <row r="148" spans="1:13" ht="25.5" customHeight="1" x14ac:dyDescent="0.25">
      <c r="A148" s="24"/>
      <c r="B148" s="41"/>
      <c r="C148" s="41"/>
      <c r="D148" s="41"/>
      <c r="E148" s="41"/>
      <c r="F148" s="25"/>
      <c r="G148" s="22"/>
      <c r="H148" s="42"/>
      <c r="I148" s="42"/>
      <c r="J148" s="42"/>
      <c r="K148" s="42"/>
      <c r="L148" s="42"/>
      <c r="M148" s="42"/>
    </row>
    <row r="149" spans="1:13" ht="25.5" customHeight="1" x14ac:dyDescent="0.25">
      <c r="A149" s="24"/>
      <c r="B149" s="41"/>
      <c r="C149" s="41"/>
      <c r="D149" s="41"/>
      <c r="E149" s="41"/>
      <c r="F149" s="25"/>
      <c r="G149" s="22"/>
      <c r="H149" s="42"/>
      <c r="I149" s="42"/>
      <c r="J149" s="42"/>
      <c r="K149" s="42"/>
      <c r="L149" s="42"/>
      <c r="M149" s="42"/>
    </row>
    <row r="150" spans="1:13" ht="25.5" customHeight="1" x14ac:dyDescent="0.25">
      <c r="A150" s="24"/>
      <c r="B150" s="41"/>
      <c r="C150" s="41"/>
      <c r="D150" s="41"/>
      <c r="E150" s="41"/>
      <c r="F150" s="25"/>
      <c r="G150" s="22"/>
      <c r="H150" s="42"/>
      <c r="I150" s="42"/>
      <c r="J150" s="42"/>
      <c r="K150" s="42"/>
      <c r="L150" s="42"/>
      <c r="M150" s="42"/>
    </row>
    <row r="151" spans="1:13" ht="25.5" customHeight="1" x14ac:dyDescent="0.25">
      <c r="A151" s="24"/>
      <c r="B151" s="41"/>
      <c r="C151" s="41"/>
      <c r="D151" s="41"/>
      <c r="E151" s="41"/>
      <c r="F151" s="25"/>
      <c r="G151" s="22"/>
      <c r="H151" s="42"/>
      <c r="I151" s="42"/>
      <c r="J151" s="42"/>
      <c r="K151" s="42"/>
      <c r="L151" s="42"/>
      <c r="M151" s="42"/>
    </row>
    <row r="152" spans="1:13" ht="25.5" customHeight="1" x14ac:dyDescent="0.25">
      <c r="A152" s="24"/>
      <c r="B152" s="41"/>
      <c r="C152" s="41"/>
      <c r="D152" s="41"/>
      <c r="E152" s="41"/>
      <c r="F152" s="25"/>
      <c r="G152" s="22"/>
      <c r="H152" s="42"/>
      <c r="I152" s="42"/>
      <c r="J152" s="42"/>
      <c r="K152" s="42"/>
      <c r="L152" s="42"/>
      <c r="M152" s="42"/>
    </row>
    <row r="153" spans="1:13" ht="25.5" customHeight="1" x14ac:dyDescent="0.25">
      <c r="A153" s="24"/>
      <c r="B153" s="41"/>
      <c r="C153" s="41"/>
      <c r="D153" s="41"/>
      <c r="E153" s="41"/>
      <c r="F153" s="25"/>
      <c r="G153" s="22"/>
      <c r="H153" s="42"/>
      <c r="I153" s="42"/>
      <c r="J153" s="42"/>
      <c r="K153" s="42"/>
      <c r="L153" s="42"/>
      <c r="M153" s="42"/>
    </row>
    <row r="154" spans="1:13" ht="25.5" customHeight="1" x14ac:dyDescent="0.25">
      <c r="A154" s="24"/>
      <c r="B154" s="41"/>
      <c r="C154" s="41"/>
      <c r="D154" s="41"/>
      <c r="E154" s="41"/>
      <c r="F154" s="25"/>
      <c r="G154" s="22"/>
      <c r="H154" s="42"/>
      <c r="I154" s="42"/>
      <c r="J154" s="42"/>
      <c r="K154" s="42"/>
      <c r="L154" s="42"/>
      <c r="M154" s="42"/>
    </row>
    <row r="155" spans="1:13" ht="25.5" customHeight="1" x14ac:dyDescent="0.25">
      <c r="A155" s="24"/>
      <c r="B155" s="41"/>
      <c r="C155" s="41"/>
      <c r="D155" s="41"/>
      <c r="E155" s="41"/>
      <c r="F155" s="25"/>
      <c r="G155" s="22"/>
      <c r="H155" s="42"/>
      <c r="I155" s="42"/>
      <c r="J155" s="42"/>
      <c r="K155" s="42"/>
      <c r="L155" s="42"/>
      <c r="M155" s="42"/>
    </row>
    <row r="156" spans="1:13" ht="25.5" customHeight="1" x14ac:dyDescent="0.25">
      <c r="A156" s="24"/>
      <c r="B156" s="41"/>
      <c r="C156" s="41"/>
      <c r="D156" s="41"/>
      <c r="E156" s="41"/>
      <c r="F156" s="25"/>
      <c r="G156" s="22"/>
      <c r="H156" s="42"/>
      <c r="I156" s="42"/>
      <c r="J156" s="42"/>
      <c r="K156" s="42"/>
      <c r="L156" s="42"/>
      <c r="M156" s="42"/>
    </row>
    <row r="157" spans="1:13" ht="25.5" customHeight="1" x14ac:dyDescent="0.25">
      <c r="A157" s="24"/>
      <c r="B157" s="41"/>
      <c r="C157" s="41"/>
      <c r="D157" s="41"/>
      <c r="E157" s="41"/>
      <c r="F157" s="25"/>
      <c r="G157" s="22"/>
      <c r="H157" s="42"/>
      <c r="I157" s="42"/>
      <c r="J157" s="42"/>
      <c r="K157" s="42"/>
      <c r="L157" s="42"/>
      <c r="M157" s="42"/>
    </row>
    <row r="158" spans="1:13" ht="25.5" customHeight="1" x14ac:dyDescent="0.25">
      <c r="A158" s="24"/>
      <c r="B158" s="41"/>
      <c r="C158" s="41"/>
      <c r="D158" s="41"/>
      <c r="E158" s="41"/>
      <c r="F158" s="25"/>
      <c r="G158" s="22"/>
      <c r="H158" s="42"/>
      <c r="I158" s="42"/>
      <c r="J158" s="42"/>
      <c r="K158" s="42"/>
      <c r="L158" s="42"/>
      <c r="M158" s="42"/>
    </row>
    <row r="159" spans="1:13" ht="25.5" customHeight="1" x14ac:dyDescent="0.25">
      <c r="A159" s="24"/>
      <c r="B159" s="41"/>
      <c r="C159" s="41"/>
      <c r="D159" s="41"/>
      <c r="E159" s="41"/>
      <c r="F159" s="25"/>
      <c r="G159" s="22"/>
      <c r="H159" s="42"/>
      <c r="I159" s="42"/>
      <c r="J159" s="42"/>
      <c r="K159" s="42"/>
      <c r="L159" s="42"/>
      <c r="M159" s="42"/>
    </row>
    <row r="160" spans="1:13" ht="25.5" customHeight="1" x14ac:dyDescent="0.25">
      <c r="A160" s="24"/>
      <c r="B160" s="41"/>
      <c r="C160" s="41"/>
      <c r="D160" s="41"/>
      <c r="E160" s="41"/>
      <c r="F160" s="25"/>
      <c r="G160" s="22"/>
      <c r="H160" s="42"/>
      <c r="I160" s="42"/>
      <c r="J160" s="42"/>
      <c r="K160" s="42"/>
      <c r="L160" s="42"/>
      <c r="M160" s="42"/>
    </row>
    <row r="161" spans="1:13" ht="25.5" customHeight="1" x14ac:dyDescent="0.25">
      <c r="A161" s="24"/>
      <c r="B161" s="41"/>
      <c r="C161" s="41"/>
      <c r="D161" s="41"/>
      <c r="E161" s="41"/>
      <c r="F161" s="25"/>
      <c r="G161" s="22"/>
      <c r="H161" s="42"/>
      <c r="I161" s="42"/>
      <c r="J161" s="42"/>
      <c r="K161" s="42"/>
      <c r="L161" s="42"/>
      <c r="M161" s="42"/>
    </row>
    <row r="162" spans="1:13" ht="25.5" customHeight="1" x14ac:dyDescent="0.25">
      <c r="A162" s="24"/>
      <c r="B162" s="41"/>
      <c r="C162" s="41"/>
      <c r="D162" s="41"/>
      <c r="E162" s="41"/>
      <c r="F162" s="25"/>
      <c r="G162" s="22"/>
      <c r="H162" s="42"/>
      <c r="I162" s="42"/>
      <c r="J162" s="42"/>
      <c r="K162" s="42"/>
      <c r="L162" s="42"/>
      <c r="M162" s="42"/>
    </row>
    <row r="163" spans="1:13" ht="25.5" customHeight="1" x14ac:dyDescent="0.25">
      <c r="A163" s="24"/>
      <c r="B163" s="41"/>
      <c r="C163" s="41"/>
      <c r="D163" s="41"/>
      <c r="E163" s="41"/>
      <c r="F163" s="25"/>
      <c r="G163" s="22"/>
      <c r="H163" s="42"/>
      <c r="I163" s="42"/>
      <c r="J163" s="42"/>
      <c r="K163" s="42"/>
      <c r="L163" s="42"/>
      <c r="M163" s="42"/>
    </row>
    <row r="164" spans="1:13" ht="25.5" customHeight="1" x14ac:dyDescent="0.25">
      <c r="A164" s="24"/>
      <c r="B164" s="41"/>
      <c r="C164" s="41"/>
      <c r="D164" s="41"/>
      <c r="E164" s="41"/>
      <c r="F164" s="25"/>
      <c r="G164" s="22"/>
      <c r="H164" s="42"/>
      <c r="I164" s="42"/>
      <c r="J164" s="42"/>
      <c r="K164" s="42"/>
      <c r="L164" s="42"/>
      <c r="M164" s="42"/>
    </row>
    <row r="165" spans="1:13" ht="25.5" customHeight="1" x14ac:dyDescent="0.25">
      <c r="A165" s="24"/>
      <c r="B165" s="41"/>
      <c r="C165" s="41"/>
      <c r="D165" s="41"/>
      <c r="E165" s="41"/>
      <c r="F165" s="25"/>
      <c r="G165" s="22"/>
      <c r="H165" s="42"/>
      <c r="I165" s="42"/>
      <c r="J165" s="42"/>
      <c r="K165" s="42"/>
      <c r="L165" s="42"/>
      <c r="M165" s="42"/>
    </row>
    <row r="166" spans="1:13" ht="25.5" customHeight="1" x14ac:dyDescent="0.25">
      <c r="A166" s="24"/>
      <c r="B166" s="41"/>
      <c r="C166" s="41"/>
      <c r="D166" s="41"/>
      <c r="E166" s="41"/>
      <c r="F166" s="25"/>
      <c r="G166" s="22"/>
      <c r="H166" s="42"/>
      <c r="I166" s="42"/>
      <c r="J166" s="42"/>
      <c r="K166" s="42"/>
      <c r="L166" s="42"/>
      <c r="M166" s="42"/>
    </row>
    <row r="167" spans="1:13" ht="25.5" customHeight="1" x14ac:dyDescent="0.25">
      <c r="A167" s="24"/>
      <c r="B167" s="41"/>
      <c r="C167" s="41"/>
      <c r="D167" s="41"/>
      <c r="E167" s="41"/>
      <c r="F167" s="25"/>
      <c r="G167" s="22"/>
      <c r="H167" s="42"/>
      <c r="I167" s="42"/>
      <c r="J167" s="42"/>
      <c r="K167" s="42"/>
      <c r="L167" s="42"/>
      <c r="M167" s="42"/>
    </row>
    <row r="168" spans="1:13" ht="25.5" customHeight="1" x14ac:dyDescent="0.25">
      <c r="A168" s="24"/>
      <c r="B168" s="41"/>
      <c r="C168" s="41"/>
      <c r="D168" s="41"/>
      <c r="E168" s="41"/>
      <c r="F168" s="25"/>
      <c r="G168" s="22"/>
      <c r="H168" s="42"/>
      <c r="I168" s="42"/>
      <c r="J168" s="42"/>
      <c r="K168" s="42"/>
      <c r="L168" s="42"/>
      <c r="M168" s="42"/>
    </row>
    <row r="169" spans="1:13" ht="25.5" customHeight="1" x14ac:dyDescent="0.25">
      <c r="A169" s="24"/>
      <c r="B169" s="41"/>
      <c r="C169" s="41"/>
      <c r="D169" s="41"/>
      <c r="E169" s="41"/>
      <c r="F169" s="25"/>
      <c r="G169" s="22"/>
      <c r="H169" s="42"/>
      <c r="I169" s="42"/>
      <c r="J169" s="42"/>
      <c r="K169" s="42"/>
      <c r="L169" s="42"/>
      <c r="M169" s="42"/>
    </row>
    <row r="170" spans="1:13" ht="25.5" customHeight="1" x14ac:dyDescent="0.25">
      <c r="A170" s="24"/>
      <c r="B170" s="41"/>
      <c r="C170" s="41"/>
      <c r="D170" s="41"/>
      <c r="E170" s="41"/>
      <c r="F170" s="25"/>
      <c r="G170" s="22"/>
      <c r="H170" s="42"/>
      <c r="I170" s="42"/>
      <c r="J170" s="42"/>
      <c r="K170" s="42"/>
      <c r="L170" s="42"/>
      <c r="M170" s="42"/>
    </row>
    <row r="171" spans="1:13" ht="25.5" customHeight="1" x14ac:dyDescent="0.25">
      <c r="A171" s="24"/>
      <c r="B171" s="41"/>
      <c r="C171" s="41"/>
      <c r="D171" s="41"/>
      <c r="E171" s="41"/>
      <c r="F171" s="25"/>
      <c r="G171" s="22"/>
      <c r="H171" s="42"/>
      <c r="I171" s="42"/>
      <c r="J171" s="42"/>
      <c r="K171" s="42"/>
      <c r="L171" s="42"/>
      <c r="M171" s="42"/>
    </row>
    <row r="172" spans="1:13" ht="25.5" customHeight="1" x14ac:dyDescent="0.25">
      <c r="A172" s="24"/>
      <c r="B172" s="41"/>
      <c r="C172" s="41"/>
      <c r="D172" s="41"/>
      <c r="E172" s="41"/>
      <c r="F172" s="25"/>
      <c r="G172" s="22"/>
      <c r="H172" s="42"/>
      <c r="I172" s="42"/>
      <c r="J172" s="42"/>
      <c r="K172" s="42"/>
      <c r="L172" s="42"/>
      <c r="M172" s="42"/>
    </row>
    <row r="173" spans="1:13" ht="25.5" customHeight="1" x14ac:dyDescent="0.25">
      <c r="A173" s="24"/>
      <c r="B173" s="41"/>
      <c r="C173" s="41"/>
      <c r="D173" s="41"/>
      <c r="E173" s="41"/>
      <c r="F173" s="25"/>
      <c r="G173" s="22"/>
      <c r="H173" s="42"/>
      <c r="I173" s="42"/>
      <c r="J173" s="42"/>
      <c r="K173" s="42"/>
      <c r="L173" s="42"/>
      <c r="M173" s="42"/>
    </row>
    <row r="174" spans="1:13" ht="25.5" customHeight="1" x14ac:dyDescent="0.25">
      <c r="A174" s="24"/>
      <c r="B174" s="41"/>
      <c r="C174" s="41"/>
      <c r="D174" s="41"/>
      <c r="E174" s="41"/>
      <c r="F174" s="25"/>
      <c r="G174" s="22"/>
      <c r="H174" s="42"/>
      <c r="I174" s="42"/>
      <c r="J174" s="42"/>
      <c r="K174" s="42"/>
      <c r="L174" s="42"/>
      <c r="M174" s="42"/>
    </row>
    <row r="175" spans="1:13" ht="25.5" customHeight="1" x14ac:dyDescent="0.25">
      <c r="A175" s="24"/>
      <c r="B175" s="41"/>
      <c r="C175" s="41"/>
      <c r="D175" s="41"/>
      <c r="E175" s="41"/>
      <c r="F175" s="25"/>
      <c r="G175" s="22"/>
      <c r="H175" s="42"/>
      <c r="I175" s="42"/>
      <c r="J175" s="42"/>
      <c r="K175" s="42"/>
      <c r="L175" s="42"/>
      <c r="M175" s="42"/>
    </row>
    <row r="176" spans="1:13" ht="25.5" customHeight="1" x14ac:dyDescent="0.25">
      <c r="A176" s="24"/>
      <c r="B176" s="41"/>
      <c r="C176" s="41"/>
      <c r="D176" s="41"/>
      <c r="E176" s="41"/>
      <c r="F176" s="25"/>
      <c r="G176" s="22"/>
      <c r="H176" s="42"/>
      <c r="I176" s="42"/>
      <c r="J176" s="42"/>
      <c r="K176" s="42"/>
      <c r="L176" s="42"/>
      <c r="M176" s="42"/>
    </row>
    <row r="177" spans="1:14" ht="25.5" customHeight="1" x14ac:dyDescent="0.25">
      <c r="A177" s="24"/>
      <c r="B177" s="41"/>
      <c r="C177" s="41"/>
      <c r="D177" s="41"/>
      <c r="E177" s="41"/>
      <c r="F177" s="25"/>
      <c r="G177" s="22"/>
      <c r="H177" s="42"/>
      <c r="I177" s="42"/>
      <c r="J177" s="42"/>
      <c r="K177" s="42"/>
      <c r="L177" s="42"/>
      <c r="M177" s="42"/>
    </row>
    <row r="178" spans="1:14" ht="25.5" customHeight="1" x14ac:dyDescent="0.25">
      <c r="A178" s="24"/>
      <c r="B178" s="41"/>
      <c r="C178" s="41"/>
      <c r="D178" s="41"/>
      <c r="E178" s="41"/>
      <c r="F178" s="25"/>
      <c r="G178" s="22"/>
      <c r="H178" s="42"/>
      <c r="I178" s="42"/>
      <c r="J178" s="42"/>
      <c r="K178" s="42"/>
      <c r="L178" s="42"/>
      <c r="M178" s="42"/>
    </row>
    <row r="179" spans="1:14" ht="25.5" customHeight="1" x14ac:dyDescent="0.25">
      <c r="A179" s="24"/>
      <c r="B179" s="41"/>
      <c r="C179" s="41"/>
      <c r="D179" s="41"/>
      <c r="E179" s="41"/>
      <c r="F179" s="25"/>
      <c r="G179" s="22"/>
      <c r="H179" s="42"/>
      <c r="I179" s="42"/>
      <c r="J179" s="42"/>
      <c r="K179" s="42"/>
      <c r="L179" s="42"/>
      <c r="M179" s="42"/>
    </row>
    <row r="180" spans="1:14" ht="25.5" customHeight="1" x14ac:dyDescent="0.25">
      <c r="A180" s="24"/>
      <c r="B180" s="41"/>
      <c r="C180" s="41"/>
      <c r="D180" s="41"/>
      <c r="E180" s="41"/>
      <c r="F180" s="25"/>
      <c r="G180" s="22"/>
      <c r="H180" s="42"/>
      <c r="I180" s="42"/>
      <c r="J180" s="42"/>
      <c r="K180" s="42"/>
      <c r="L180" s="42"/>
      <c r="M180" s="42"/>
    </row>
    <row r="181" spans="1:14" ht="25.5" customHeight="1" x14ac:dyDescent="0.25">
      <c r="A181" s="24"/>
      <c r="B181" s="41"/>
      <c r="C181" s="41"/>
      <c r="D181" s="41"/>
      <c r="E181" s="41"/>
      <c r="F181" s="25"/>
      <c r="G181" s="22"/>
      <c r="H181" s="42"/>
      <c r="I181" s="42"/>
      <c r="J181" s="42"/>
      <c r="K181" s="42"/>
      <c r="L181" s="42"/>
      <c r="M181" s="42"/>
    </row>
    <row r="182" spans="1:14" ht="25.5" customHeight="1" x14ac:dyDescent="0.25">
      <c r="A182" s="24"/>
      <c r="B182" s="41"/>
      <c r="C182" s="41"/>
      <c r="D182" s="41"/>
      <c r="E182" s="41"/>
      <c r="F182" s="25"/>
      <c r="G182" s="22"/>
      <c r="H182" s="42"/>
      <c r="I182" s="42"/>
      <c r="J182" s="42"/>
      <c r="K182" s="42"/>
      <c r="L182" s="42"/>
      <c r="M182" s="42"/>
    </row>
    <row r="183" spans="1:14" ht="25.5" customHeight="1" x14ac:dyDescent="0.25">
      <c r="A183" s="24"/>
      <c r="B183" s="41"/>
      <c r="C183" s="41"/>
      <c r="D183" s="41"/>
      <c r="E183" s="41"/>
      <c r="F183" s="25"/>
      <c r="G183" s="22"/>
      <c r="H183" s="42"/>
      <c r="I183" s="42"/>
      <c r="J183" s="42"/>
      <c r="K183" s="42"/>
      <c r="L183" s="42"/>
      <c r="M183" s="42"/>
    </row>
    <row r="184" spans="1:14" ht="25.5" customHeight="1" x14ac:dyDescent="0.25">
      <c r="A184" s="24"/>
      <c r="B184" s="41"/>
      <c r="C184" s="41"/>
      <c r="D184" s="41"/>
      <c r="E184" s="41"/>
      <c r="F184" s="25"/>
      <c r="G184" s="22"/>
      <c r="H184" s="42"/>
      <c r="I184" s="42"/>
      <c r="J184" s="42"/>
      <c r="K184" s="42"/>
      <c r="L184" s="42"/>
      <c r="M184" s="42"/>
    </row>
    <row r="186" spans="1:14" ht="18.75" x14ac:dyDescent="0.3">
      <c r="A186" s="33" t="s">
        <v>126</v>
      </c>
    </row>
    <row r="188" spans="1:14" s="29" customFormat="1" ht="34.5" customHeight="1" x14ac:dyDescent="0.25">
      <c r="A188" s="175" t="s">
        <v>175</v>
      </c>
      <c r="B188" s="176"/>
      <c r="C188" s="176"/>
      <c r="D188" s="176"/>
      <c r="E188" s="176"/>
      <c r="F188" s="176"/>
      <c r="G188" s="176"/>
      <c r="H188" s="176"/>
      <c r="I188" s="177"/>
      <c r="J188" s="177"/>
      <c r="K188" s="177"/>
      <c r="L188" s="178"/>
      <c r="M188" s="28"/>
      <c r="N188" s="28"/>
    </row>
    <row r="189" spans="1:14" s="29" customFormat="1" ht="34.5" customHeight="1" x14ac:dyDescent="0.25">
      <c r="A189" s="179"/>
      <c r="B189" s="180"/>
      <c r="C189" s="180"/>
      <c r="D189" s="180"/>
      <c r="E189" s="180"/>
      <c r="F189" s="180"/>
      <c r="G189" s="180"/>
      <c r="H189" s="180"/>
      <c r="I189" s="180"/>
      <c r="J189" s="180"/>
      <c r="K189" s="180"/>
      <c r="L189" s="181"/>
    </row>
    <row r="190" spans="1:14" s="29" customFormat="1" ht="15.75" x14ac:dyDescent="0.25">
      <c r="A190" s="127" t="s">
        <v>177</v>
      </c>
      <c r="B190" s="128"/>
      <c r="C190" s="129"/>
      <c r="D190" s="130"/>
      <c r="E190" s="130"/>
      <c r="F190" s="130"/>
      <c r="G190" s="130"/>
      <c r="H190" s="130"/>
      <c r="I190" s="130"/>
      <c r="J190" s="130"/>
      <c r="K190" s="130"/>
      <c r="L190" s="131"/>
    </row>
    <row r="191" spans="1:14" s="29" customFormat="1" ht="17.25" customHeight="1" x14ac:dyDescent="0.25">
      <c r="A191" s="132" t="s">
        <v>147</v>
      </c>
      <c r="B191" s="133"/>
      <c r="C191" s="134"/>
      <c r="D191" s="135"/>
      <c r="E191" s="136"/>
      <c r="F191" s="136"/>
      <c r="G191" s="136"/>
      <c r="H191" s="136"/>
      <c r="I191" s="136"/>
      <c r="J191" s="136"/>
      <c r="K191" s="136"/>
      <c r="L191" s="137"/>
    </row>
    <row r="194" spans="1:17" x14ac:dyDescent="0.25">
      <c r="A194" s="144" t="s">
        <v>127</v>
      </c>
      <c r="B194" s="147" t="s">
        <v>174</v>
      </c>
      <c r="C194" s="148"/>
      <c r="D194" s="148"/>
      <c r="E194" s="148"/>
      <c r="F194" s="147" t="s">
        <v>74</v>
      </c>
      <c r="G194" s="147" t="s">
        <v>75</v>
      </c>
      <c r="H194" s="38" t="s">
        <v>19</v>
      </c>
      <c r="I194" s="38"/>
      <c r="J194" s="38"/>
      <c r="K194" s="38"/>
      <c r="L194" s="38"/>
      <c r="M194" s="38"/>
      <c r="Q194" t="s">
        <v>127</v>
      </c>
    </row>
    <row r="195" spans="1:17" x14ac:dyDescent="0.25">
      <c r="A195" s="145"/>
      <c r="B195" s="149"/>
      <c r="C195" s="149"/>
      <c r="D195" s="149"/>
      <c r="E195" s="149"/>
      <c r="F195" s="151"/>
      <c r="G195" s="151"/>
      <c r="H195" s="39"/>
      <c r="I195" s="39"/>
      <c r="J195" s="39"/>
      <c r="K195" s="39"/>
      <c r="L195" s="39"/>
      <c r="M195" s="39"/>
    </row>
    <row r="196" spans="1:17" x14ac:dyDescent="0.25">
      <c r="A196" s="146"/>
      <c r="B196" s="150"/>
      <c r="C196" s="150"/>
      <c r="D196" s="150"/>
      <c r="E196" s="150"/>
      <c r="F196" s="152"/>
      <c r="G196" s="152"/>
      <c r="H196" s="40"/>
      <c r="I196" s="40"/>
      <c r="J196" s="40"/>
      <c r="K196" s="40"/>
      <c r="L196" s="40"/>
      <c r="M196" s="40"/>
    </row>
    <row r="197" spans="1:17" ht="25.5" customHeight="1" x14ac:dyDescent="0.25">
      <c r="A197" s="24" t="s">
        <v>132</v>
      </c>
      <c r="B197" s="41" t="s">
        <v>149</v>
      </c>
      <c r="C197" s="41"/>
      <c r="D197" s="41"/>
      <c r="E197" s="41"/>
      <c r="F197" s="25"/>
      <c r="G197" s="22"/>
      <c r="H197" s="42"/>
      <c r="I197" s="42"/>
      <c r="J197" s="42"/>
      <c r="K197" s="42"/>
      <c r="L197" s="42"/>
      <c r="M197" s="42"/>
    </row>
    <row r="198" spans="1:17" ht="25.5" customHeight="1" x14ac:dyDescent="0.25">
      <c r="A198" s="24"/>
      <c r="B198" s="41" t="s">
        <v>147</v>
      </c>
      <c r="C198" s="41"/>
      <c r="D198" s="41"/>
      <c r="E198" s="41"/>
      <c r="F198" s="25"/>
      <c r="G198" s="22"/>
      <c r="H198" s="42"/>
      <c r="I198" s="42"/>
      <c r="J198" s="42"/>
      <c r="K198" s="42"/>
      <c r="L198" s="42"/>
      <c r="M198" s="42"/>
    </row>
    <row r="199" spans="1:17" ht="25.5" customHeight="1" x14ac:dyDescent="0.25">
      <c r="A199" s="24" t="s">
        <v>53</v>
      </c>
      <c r="B199" s="41"/>
      <c r="C199" s="41"/>
      <c r="D199" s="41"/>
      <c r="E199" s="41"/>
      <c r="F199" s="25"/>
      <c r="G199" s="22"/>
      <c r="H199" s="42" t="s">
        <v>226</v>
      </c>
      <c r="I199" s="42"/>
      <c r="J199" s="42"/>
      <c r="K199" s="42"/>
      <c r="L199" s="42"/>
      <c r="M199" s="42"/>
    </row>
    <row r="200" spans="1:17" ht="25.5" customHeight="1" x14ac:dyDescent="0.25">
      <c r="A200" s="24"/>
      <c r="B200" s="41"/>
      <c r="C200" s="41"/>
      <c r="D200" s="41"/>
      <c r="E200" s="41"/>
      <c r="F200" s="25"/>
      <c r="G200" s="22"/>
      <c r="H200" s="42"/>
      <c r="I200" s="42"/>
      <c r="J200" s="42"/>
      <c r="K200" s="42"/>
      <c r="L200" s="42"/>
      <c r="M200" s="42"/>
    </row>
    <row r="201" spans="1:17" ht="25.5" customHeight="1" x14ac:dyDescent="0.25">
      <c r="A201" s="24"/>
      <c r="B201" s="41"/>
      <c r="C201" s="41"/>
      <c r="D201" s="41"/>
      <c r="E201" s="41"/>
      <c r="F201" s="25"/>
      <c r="G201" s="22"/>
      <c r="H201" s="42"/>
      <c r="I201" s="42"/>
      <c r="J201" s="42"/>
      <c r="K201" s="42"/>
      <c r="L201" s="42"/>
      <c r="M201" s="42"/>
    </row>
    <row r="202" spans="1:17" ht="25.5" customHeight="1" x14ac:dyDescent="0.25">
      <c r="A202" s="24"/>
      <c r="B202" s="41"/>
      <c r="C202" s="41"/>
      <c r="D202" s="41"/>
      <c r="E202" s="41"/>
      <c r="F202" s="25"/>
      <c r="G202" s="22"/>
      <c r="H202" s="42"/>
      <c r="I202" s="42"/>
      <c r="J202" s="42"/>
      <c r="K202" s="42"/>
      <c r="L202" s="42"/>
      <c r="M202" s="42"/>
    </row>
    <row r="203" spans="1:17" ht="25.5" customHeight="1" x14ac:dyDescent="0.25">
      <c r="A203" s="24"/>
      <c r="B203" s="41"/>
      <c r="C203" s="41"/>
      <c r="D203" s="41"/>
      <c r="E203" s="41"/>
      <c r="F203" s="25"/>
      <c r="G203" s="22"/>
      <c r="H203" s="42"/>
      <c r="I203" s="42"/>
      <c r="J203" s="42"/>
      <c r="K203" s="42"/>
      <c r="L203" s="42"/>
      <c r="M203" s="42"/>
    </row>
    <row r="204" spans="1:17" ht="25.5" customHeight="1" x14ac:dyDescent="0.25">
      <c r="A204" s="24"/>
      <c r="B204" s="41"/>
      <c r="C204" s="41"/>
      <c r="D204" s="41"/>
      <c r="E204" s="41"/>
      <c r="F204" s="25"/>
      <c r="G204" s="22"/>
      <c r="H204" s="42"/>
      <c r="I204" s="42"/>
      <c r="J204" s="42"/>
      <c r="K204" s="42"/>
      <c r="L204" s="42"/>
      <c r="M204" s="42"/>
    </row>
    <row r="205" spans="1:17" ht="25.5" customHeight="1" x14ac:dyDescent="0.25">
      <c r="A205" s="24"/>
      <c r="B205" s="41"/>
      <c r="C205" s="41"/>
      <c r="D205" s="41"/>
      <c r="E205" s="41"/>
      <c r="F205" s="25"/>
      <c r="G205" s="22"/>
      <c r="H205" s="42"/>
      <c r="I205" s="42"/>
      <c r="J205" s="42"/>
      <c r="K205" s="42"/>
      <c r="L205" s="42"/>
      <c r="M205" s="42"/>
    </row>
    <row r="206" spans="1:17" ht="25.5" customHeight="1" x14ac:dyDescent="0.25">
      <c r="A206" s="24"/>
      <c r="B206" s="41"/>
      <c r="C206" s="41"/>
      <c r="D206" s="41"/>
      <c r="E206" s="41"/>
      <c r="F206" s="25"/>
      <c r="G206" s="22"/>
      <c r="H206" s="42"/>
      <c r="I206" s="42"/>
      <c r="J206" s="42"/>
      <c r="K206" s="42"/>
      <c r="L206" s="42"/>
      <c r="M206" s="42"/>
    </row>
    <row r="208" spans="1:17" ht="18.75" x14ac:dyDescent="0.3">
      <c r="A208" s="1" t="s">
        <v>139</v>
      </c>
    </row>
    <row r="210" spans="1:14" ht="38.25" customHeight="1" x14ac:dyDescent="0.25">
      <c r="A210" s="49" t="s">
        <v>176</v>
      </c>
      <c r="B210" s="50"/>
      <c r="C210" s="50"/>
      <c r="D210" s="50"/>
      <c r="E210" s="50"/>
      <c r="F210" s="50"/>
      <c r="G210" s="50"/>
      <c r="H210" s="50"/>
      <c r="I210" s="51"/>
      <c r="J210" s="51"/>
      <c r="K210" s="51"/>
      <c r="L210" s="52"/>
      <c r="M210" s="17"/>
      <c r="N210" s="17"/>
    </row>
    <row r="211" spans="1:14" ht="53.25" customHeight="1" x14ac:dyDescent="0.25">
      <c r="A211" s="53"/>
      <c r="B211" s="54"/>
      <c r="C211" s="54"/>
      <c r="D211" s="54"/>
      <c r="E211" s="54"/>
      <c r="F211" s="54"/>
      <c r="G211" s="54"/>
      <c r="H211" s="54"/>
      <c r="I211" s="54"/>
      <c r="J211" s="54"/>
      <c r="K211" s="54"/>
      <c r="L211" s="55"/>
    </row>
    <row r="212" spans="1:14" s="29" customFormat="1" ht="15.75" x14ac:dyDescent="0.25">
      <c r="A212" s="127" t="s">
        <v>177</v>
      </c>
      <c r="B212" s="128"/>
      <c r="C212" s="129"/>
      <c r="D212" s="130"/>
      <c r="E212" s="130"/>
      <c r="F212" s="130"/>
      <c r="G212" s="130"/>
      <c r="H212" s="130"/>
      <c r="I212" s="130"/>
      <c r="J212" s="130"/>
      <c r="K212" s="130"/>
      <c r="L212" s="131"/>
    </row>
    <row r="213" spans="1:14" s="29" customFormat="1" ht="17.25" customHeight="1" x14ac:dyDescent="0.25">
      <c r="A213" s="132" t="s">
        <v>142</v>
      </c>
      <c r="B213" s="133"/>
      <c r="C213" s="134"/>
      <c r="D213" s="135"/>
      <c r="E213" s="136"/>
      <c r="F213" s="136"/>
      <c r="G213" s="136"/>
      <c r="H213" s="136"/>
      <c r="I213" s="136"/>
      <c r="J213" s="136"/>
      <c r="K213" s="136"/>
      <c r="L213" s="137"/>
    </row>
    <row r="216" spans="1:14" ht="15" customHeight="1" x14ac:dyDescent="0.25">
      <c r="A216" s="69" t="s">
        <v>81</v>
      </c>
      <c r="B216" s="66" t="s">
        <v>79</v>
      </c>
      <c r="C216" s="121" t="s">
        <v>174</v>
      </c>
      <c r="D216" s="122"/>
      <c r="E216" s="122"/>
      <c r="F216" s="122"/>
      <c r="G216" s="121" t="s">
        <v>74</v>
      </c>
      <c r="H216" s="66" t="s">
        <v>82</v>
      </c>
      <c r="I216" s="66" t="s">
        <v>19</v>
      </c>
      <c r="J216" s="66"/>
      <c r="K216" s="66"/>
      <c r="L216" s="66"/>
      <c r="M216" s="66"/>
      <c r="N216" s="66"/>
    </row>
    <row r="217" spans="1:14" x14ac:dyDescent="0.25">
      <c r="A217" s="70"/>
      <c r="B217" s="67"/>
      <c r="C217" s="123"/>
      <c r="D217" s="123"/>
      <c r="E217" s="123"/>
      <c r="F217" s="123"/>
      <c r="G217" s="125"/>
      <c r="H217" s="67"/>
      <c r="I217" s="67"/>
      <c r="J217" s="67"/>
      <c r="K217" s="67"/>
      <c r="L217" s="67"/>
      <c r="M217" s="67"/>
      <c r="N217" s="67"/>
    </row>
    <row r="218" spans="1:14" x14ac:dyDescent="0.25">
      <c r="A218" s="71"/>
      <c r="B218" s="12" t="s">
        <v>80</v>
      </c>
      <c r="C218" s="124"/>
      <c r="D218" s="124"/>
      <c r="E218" s="124"/>
      <c r="F218" s="124"/>
      <c r="G218" s="126"/>
      <c r="H218" s="72"/>
      <c r="I218" s="68"/>
      <c r="J218" s="68"/>
      <c r="K218" s="68"/>
      <c r="L218" s="68"/>
      <c r="M218" s="68"/>
      <c r="N218" s="68"/>
    </row>
    <row r="219" spans="1:14" ht="28.5" customHeight="1" x14ac:dyDescent="0.25">
      <c r="A219" s="27" t="s">
        <v>171</v>
      </c>
      <c r="B219" s="14">
        <v>0.375</v>
      </c>
      <c r="C219" s="108" t="s">
        <v>274</v>
      </c>
      <c r="D219" s="109"/>
      <c r="E219" s="109"/>
      <c r="F219" s="110"/>
      <c r="G219" s="25" t="s">
        <v>198</v>
      </c>
      <c r="H219" s="14">
        <v>1632</v>
      </c>
      <c r="I219" s="46" t="s">
        <v>273</v>
      </c>
      <c r="J219" s="47"/>
      <c r="K219" s="47"/>
      <c r="L219" s="47"/>
      <c r="M219" s="47"/>
      <c r="N219" s="48"/>
    </row>
    <row r="220" spans="1:14" ht="28.5" customHeight="1" x14ac:dyDescent="0.25">
      <c r="A220" s="25" t="s">
        <v>172</v>
      </c>
      <c r="B220" s="14">
        <v>1</v>
      </c>
      <c r="C220" s="108"/>
      <c r="D220" s="109"/>
      <c r="E220" s="109"/>
      <c r="F220" s="110"/>
      <c r="G220" s="25"/>
      <c r="H220" s="14"/>
      <c r="I220" s="46"/>
      <c r="J220" s="47"/>
      <c r="K220" s="47"/>
      <c r="L220" s="47"/>
      <c r="M220" s="47"/>
      <c r="N220" s="48"/>
    </row>
    <row r="221" spans="1:14" ht="28.5" customHeight="1" x14ac:dyDescent="0.25">
      <c r="A221" s="25" t="s">
        <v>172</v>
      </c>
      <c r="B221" s="14">
        <v>1</v>
      </c>
      <c r="C221" s="108" t="s">
        <v>267</v>
      </c>
      <c r="D221" s="109"/>
      <c r="E221" s="109"/>
      <c r="F221" s="110"/>
      <c r="G221" s="25"/>
      <c r="H221" s="14"/>
      <c r="I221" s="46" t="s">
        <v>269</v>
      </c>
      <c r="J221" s="47"/>
      <c r="K221" s="47"/>
      <c r="L221" s="47"/>
      <c r="M221" s="47"/>
      <c r="N221" s="48"/>
    </row>
    <row r="222" spans="1:14" ht="28.5" customHeight="1" x14ac:dyDescent="0.25">
      <c r="A222" s="25" t="s">
        <v>172</v>
      </c>
      <c r="B222" s="14">
        <v>0.5</v>
      </c>
      <c r="C222" s="108" t="s">
        <v>268</v>
      </c>
      <c r="D222" s="109"/>
      <c r="E222" s="109"/>
      <c r="F222" s="110"/>
      <c r="G222" s="25"/>
      <c r="H222" s="14"/>
      <c r="I222" s="46" t="s">
        <v>270</v>
      </c>
      <c r="J222" s="47"/>
      <c r="K222" s="47"/>
      <c r="L222" s="47"/>
      <c r="M222" s="47"/>
      <c r="N222" s="48"/>
    </row>
    <row r="223" spans="1:14" ht="28.5" customHeight="1" x14ac:dyDescent="0.25">
      <c r="A223" s="25" t="s">
        <v>172</v>
      </c>
      <c r="B223" s="14">
        <v>0.125</v>
      </c>
      <c r="C223" s="108" t="s">
        <v>272</v>
      </c>
      <c r="D223" s="109"/>
      <c r="E223" s="109"/>
      <c r="F223" s="110"/>
      <c r="G223" s="25"/>
      <c r="H223" s="14"/>
      <c r="I223" s="46" t="s">
        <v>271</v>
      </c>
      <c r="J223" s="47"/>
      <c r="K223" s="47"/>
      <c r="L223" s="47"/>
      <c r="M223" s="47"/>
      <c r="N223" s="48"/>
    </row>
    <row r="224" spans="1:14" ht="28.5" customHeight="1" x14ac:dyDescent="0.25">
      <c r="A224" s="25"/>
      <c r="B224" s="14"/>
      <c r="C224" s="108"/>
      <c r="D224" s="109"/>
      <c r="E224" s="109"/>
      <c r="F224" s="110"/>
      <c r="G224" s="25"/>
      <c r="H224" s="14"/>
      <c r="I224" s="46"/>
      <c r="J224" s="47"/>
      <c r="K224" s="47"/>
      <c r="L224" s="47"/>
      <c r="M224" s="47"/>
      <c r="N224" s="48"/>
    </row>
    <row r="225" spans="1:14" ht="28.5" customHeight="1" x14ac:dyDescent="0.25">
      <c r="A225" s="25"/>
      <c r="B225" s="14"/>
      <c r="C225" s="108"/>
      <c r="D225" s="109"/>
      <c r="E225" s="109"/>
      <c r="F225" s="110"/>
      <c r="G225" s="25"/>
      <c r="H225" s="14"/>
      <c r="I225" s="46"/>
      <c r="J225" s="47"/>
      <c r="K225" s="47"/>
      <c r="L225" s="47"/>
      <c r="M225" s="47"/>
      <c r="N225" s="48"/>
    </row>
    <row r="226" spans="1:14" ht="28.5" customHeight="1" x14ac:dyDescent="0.25">
      <c r="A226" s="25"/>
      <c r="B226" s="14"/>
      <c r="C226" s="108"/>
      <c r="D226" s="109"/>
      <c r="E226" s="109"/>
      <c r="F226" s="110"/>
      <c r="G226" s="25"/>
      <c r="H226" s="14"/>
      <c r="I226" s="46"/>
      <c r="J226" s="47"/>
      <c r="K226" s="47"/>
      <c r="L226" s="47"/>
      <c r="M226" s="47"/>
      <c r="N226" s="48"/>
    </row>
    <row r="227" spans="1:14" ht="28.5" customHeight="1" x14ac:dyDescent="0.25">
      <c r="A227" s="25"/>
      <c r="B227" s="14"/>
      <c r="C227" s="108"/>
      <c r="D227" s="109"/>
      <c r="E227" s="109"/>
      <c r="F227" s="110"/>
      <c r="G227" s="25"/>
      <c r="H227" s="14"/>
      <c r="I227" s="46"/>
      <c r="J227" s="47"/>
      <c r="K227" s="47"/>
      <c r="L227" s="47"/>
      <c r="M227" s="47"/>
      <c r="N227" s="48"/>
    </row>
    <row r="228" spans="1:14" ht="28.5" customHeight="1" x14ac:dyDescent="0.25">
      <c r="A228" s="25"/>
      <c r="B228" s="14"/>
      <c r="C228" s="108"/>
      <c r="D228" s="109"/>
      <c r="E228" s="109"/>
      <c r="F228" s="110"/>
      <c r="G228" s="25"/>
      <c r="H228" s="14"/>
      <c r="I228" s="46"/>
      <c r="J228" s="47"/>
      <c r="K228" s="47"/>
      <c r="L228" s="47"/>
      <c r="M228" s="47"/>
      <c r="N228" s="48"/>
    </row>
    <row r="230" spans="1:14" ht="18.75" x14ac:dyDescent="0.3">
      <c r="A230" s="1" t="s">
        <v>99</v>
      </c>
    </row>
    <row r="232" spans="1:14" ht="55.5" customHeight="1" x14ac:dyDescent="0.25">
      <c r="A232" s="49" t="s">
        <v>196</v>
      </c>
      <c r="B232" s="50"/>
      <c r="C232" s="50"/>
      <c r="D232" s="50"/>
      <c r="E232" s="50"/>
      <c r="F232" s="50"/>
      <c r="G232" s="50"/>
      <c r="H232" s="50"/>
      <c r="I232" s="51"/>
      <c r="J232" s="51"/>
      <c r="K232" s="51"/>
      <c r="L232" s="52"/>
      <c r="M232" s="17"/>
      <c r="N232" s="17"/>
    </row>
    <row r="233" spans="1:14" ht="55.5" customHeight="1" x14ac:dyDescent="0.25">
      <c r="A233" s="53"/>
      <c r="B233" s="54"/>
      <c r="C233" s="54"/>
      <c r="D233" s="54"/>
      <c r="E233" s="54"/>
      <c r="F233" s="54"/>
      <c r="G233" s="54"/>
      <c r="H233" s="54"/>
      <c r="I233" s="54"/>
      <c r="J233" s="54"/>
      <c r="K233" s="54"/>
      <c r="L233" s="55"/>
    </row>
    <row r="234" spans="1:14" s="29" customFormat="1" ht="15.75" x14ac:dyDescent="0.25">
      <c r="A234" s="127" t="s">
        <v>177</v>
      </c>
      <c r="B234" s="128"/>
      <c r="C234" s="129"/>
      <c r="D234" s="130"/>
      <c r="E234" s="130"/>
      <c r="F234" s="130"/>
      <c r="G234" s="130"/>
      <c r="H234" s="130"/>
      <c r="I234" s="130"/>
      <c r="J234" s="130"/>
      <c r="K234" s="130"/>
      <c r="L234" s="131"/>
    </row>
    <row r="235" spans="1:14" s="29" customFormat="1" ht="17.25" customHeight="1" x14ac:dyDescent="0.25">
      <c r="A235" s="132" t="s">
        <v>209</v>
      </c>
      <c r="B235" s="133"/>
      <c r="C235" s="134"/>
      <c r="D235" s="135"/>
      <c r="E235" s="136"/>
      <c r="F235" s="136"/>
      <c r="G235" s="136"/>
      <c r="H235" s="136"/>
      <c r="I235" s="136"/>
      <c r="J235" s="136"/>
      <c r="K235" s="136"/>
      <c r="L235" s="137"/>
    </row>
    <row r="238" spans="1:14" x14ac:dyDescent="0.25">
      <c r="A238" s="69" t="s">
        <v>78</v>
      </c>
      <c r="B238" s="121" t="s">
        <v>21</v>
      </c>
      <c r="C238" s="122"/>
      <c r="D238" s="122"/>
      <c r="E238" s="122"/>
      <c r="F238" s="121" t="s">
        <v>75</v>
      </c>
      <c r="G238" s="121" t="s">
        <v>74</v>
      </c>
      <c r="H238" s="66" t="s">
        <v>19</v>
      </c>
      <c r="I238" s="66"/>
      <c r="J238" s="66"/>
      <c r="K238" s="66"/>
      <c r="L238" s="66"/>
      <c r="M238" s="66"/>
    </row>
    <row r="239" spans="1:14" x14ac:dyDescent="0.25">
      <c r="A239" s="70"/>
      <c r="B239" s="123"/>
      <c r="C239" s="123"/>
      <c r="D239" s="123"/>
      <c r="E239" s="123"/>
      <c r="F239" s="125"/>
      <c r="G239" s="125"/>
      <c r="H239" s="67"/>
      <c r="I239" s="67"/>
      <c r="J239" s="67"/>
      <c r="K239" s="67"/>
      <c r="L239" s="67"/>
      <c r="M239" s="67"/>
    </row>
    <row r="240" spans="1:14" x14ac:dyDescent="0.25">
      <c r="A240" s="71"/>
      <c r="B240" s="124"/>
      <c r="C240" s="124"/>
      <c r="D240" s="124"/>
      <c r="E240" s="124"/>
      <c r="F240" s="126"/>
      <c r="G240" s="126"/>
      <c r="H240" s="68"/>
      <c r="I240" s="68"/>
      <c r="J240" s="68"/>
      <c r="K240" s="68"/>
      <c r="L240" s="68"/>
      <c r="M240" s="68"/>
    </row>
    <row r="241" spans="1:13" ht="25.5" customHeight="1" x14ac:dyDescent="0.25">
      <c r="A241" s="24" t="s">
        <v>60</v>
      </c>
      <c r="B241" s="108" t="s">
        <v>193</v>
      </c>
      <c r="C241" s="109"/>
      <c r="D241" s="109"/>
      <c r="E241" s="110"/>
      <c r="F241" s="14"/>
      <c r="G241" s="25"/>
      <c r="H241" s="43"/>
      <c r="I241" s="44"/>
      <c r="J241" s="44"/>
      <c r="K241" s="44"/>
      <c r="L241" s="44"/>
      <c r="M241" s="45"/>
    </row>
    <row r="242" spans="1:13" ht="25.5" customHeight="1" x14ac:dyDescent="0.25">
      <c r="A242" s="24"/>
      <c r="B242" s="108" t="s">
        <v>187</v>
      </c>
      <c r="C242" s="109"/>
      <c r="D242" s="109"/>
      <c r="E242" s="110"/>
      <c r="F242" s="26"/>
      <c r="G242" s="25"/>
      <c r="H242" s="43"/>
      <c r="I242" s="44"/>
      <c r="J242" s="44"/>
      <c r="K242" s="44"/>
      <c r="L242" s="44"/>
      <c r="M242" s="45"/>
    </row>
    <row r="243" spans="1:13" ht="25.5" customHeight="1" x14ac:dyDescent="0.25">
      <c r="A243" s="24" t="s">
        <v>117</v>
      </c>
      <c r="B243" s="108" t="s">
        <v>200</v>
      </c>
      <c r="C243" s="109"/>
      <c r="D243" s="109"/>
      <c r="E243" s="110"/>
      <c r="F243" s="26"/>
      <c r="G243" s="25"/>
      <c r="H243" s="43"/>
      <c r="I243" s="44"/>
      <c r="J243" s="44"/>
      <c r="K243" s="44"/>
      <c r="L243" s="44"/>
      <c r="M243" s="45"/>
    </row>
    <row r="244" spans="1:13" ht="25.5" customHeight="1" x14ac:dyDescent="0.25">
      <c r="A244" s="24" t="s">
        <v>118</v>
      </c>
      <c r="B244" s="108" t="s">
        <v>209</v>
      </c>
      <c r="C244" s="109"/>
      <c r="D244" s="109"/>
      <c r="E244" s="110"/>
      <c r="F244" s="26"/>
      <c r="G244" s="25"/>
      <c r="H244" s="43" t="s">
        <v>227</v>
      </c>
      <c r="I244" s="44"/>
      <c r="J244" s="44"/>
      <c r="K244" s="44"/>
      <c r="L244" s="44"/>
      <c r="M244" s="45"/>
    </row>
    <row r="245" spans="1:13" ht="25.5" customHeight="1" x14ac:dyDescent="0.25">
      <c r="A245" s="24"/>
      <c r="B245" s="108"/>
      <c r="C245" s="109"/>
      <c r="D245" s="109"/>
      <c r="E245" s="110"/>
      <c r="F245" s="26"/>
      <c r="G245" s="25"/>
      <c r="H245" s="43"/>
      <c r="I245" s="44"/>
      <c r="J245" s="44"/>
      <c r="K245" s="44"/>
      <c r="L245" s="44"/>
      <c r="M245" s="45"/>
    </row>
    <row r="246" spans="1:13" ht="25.5" customHeight="1" x14ac:dyDescent="0.25">
      <c r="A246" s="24"/>
      <c r="B246" s="108"/>
      <c r="C246" s="109"/>
      <c r="D246" s="109"/>
      <c r="E246" s="110"/>
      <c r="F246" s="26"/>
      <c r="G246" s="25"/>
      <c r="H246" s="43"/>
      <c r="I246" s="44"/>
      <c r="J246" s="44"/>
      <c r="K246" s="44"/>
      <c r="L246" s="44"/>
      <c r="M246" s="45"/>
    </row>
    <row r="247" spans="1:13" ht="25.5" customHeight="1" x14ac:dyDescent="0.25">
      <c r="A247" s="24"/>
      <c r="B247" s="108"/>
      <c r="C247" s="109"/>
      <c r="D247" s="109"/>
      <c r="E247" s="110"/>
      <c r="F247" s="26"/>
      <c r="G247" s="25"/>
      <c r="H247" s="43"/>
      <c r="I247" s="44"/>
      <c r="J247" s="44"/>
      <c r="K247" s="44"/>
      <c r="L247" s="44"/>
      <c r="M247" s="45"/>
    </row>
    <row r="248" spans="1:13" ht="25.5" customHeight="1" x14ac:dyDescent="0.25">
      <c r="A248" s="24"/>
      <c r="B248" s="108"/>
      <c r="C248" s="109"/>
      <c r="D248" s="109"/>
      <c r="E248" s="110"/>
      <c r="F248" s="26"/>
      <c r="G248" s="25"/>
      <c r="H248" s="43"/>
      <c r="I248" s="44"/>
      <c r="J248" s="44"/>
      <c r="K248" s="44"/>
      <c r="L248" s="44"/>
      <c r="M248" s="45"/>
    </row>
    <row r="249" spans="1:13" ht="25.5" customHeight="1" x14ac:dyDescent="0.25">
      <c r="A249" s="24"/>
      <c r="B249" s="108"/>
      <c r="C249" s="109"/>
      <c r="D249" s="109"/>
      <c r="E249" s="110"/>
      <c r="F249" s="26"/>
      <c r="G249" s="25"/>
      <c r="H249" s="43"/>
      <c r="I249" s="44"/>
      <c r="J249" s="44"/>
      <c r="K249" s="44"/>
      <c r="L249" s="44"/>
      <c r="M249" s="45"/>
    </row>
    <row r="250" spans="1:13" ht="25.5" customHeight="1" x14ac:dyDescent="0.25">
      <c r="A250" s="24"/>
      <c r="B250" s="108"/>
      <c r="C250" s="109"/>
      <c r="D250" s="109"/>
      <c r="E250" s="110"/>
      <c r="F250" s="26"/>
      <c r="G250" s="25"/>
      <c r="H250" s="43"/>
      <c r="I250" s="44"/>
      <c r="J250" s="44"/>
      <c r="K250" s="44"/>
      <c r="L250" s="44"/>
      <c r="M250" s="45"/>
    </row>
    <row r="251" spans="1:13" ht="25.5" customHeight="1" x14ac:dyDescent="0.25">
      <c r="A251" s="24"/>
      <c r="B251" s="108"/>
      <c r="C251" s="109"/>
      <c r="D251" s="109"/>
      <c r="E251" s="110"/>
      <c r="F251" s="26"/>
      <c r="G251" s="25"/>
      <c r="H251" s="43"/>
      <c r="I251" s="44"/>
      <c r="J251" s="44"/>
      <c r="K251" s="44"/>
      <c r="L251" s="44"/>
      <c r="M251" s="45"/>
    </row>
    <row r="252" spans="1:13" ht="25.5" customHeight="1" x14ac:dyDescent="0.25">
      <c r="A252" s="24"/>
      <c r="B252" s="108"/>
      <c r="C252" s="109"/>
      <c r="D252" s="109"/>
      <c r="E252" s="110"/>
      <c r="F252" s="26"/>
      <c r="G252" s="25"/>
      <c r="H252" s="43"/>
      <c r="I252" s="44"/>
      <c r="J252" s="44"/>
      <c r="K252" s="44"/>
      <c r="L252" s="44"/>
      <c r="M252" s="45"/>
    </row>
    <row r="253" spans="1:13" ht="25.5" customHeight="1" x14ac:dyDescent="0.25">
      <c r="A253" s="24"/>
      <c r="B253" s="108"/>
      <c r="C253" s="109"/>
      <c r="D253" s="109"/>
      <c r="E253" s="110"/>
      <c r="F253" s="26"/>
      <c r="G253" s="25"/>
      <c r="H253" s="43"/>
      <c r="I253" s="44"/>
      <c r="J253" s="44"/>
      <c r="K253" s="44"/>
      <c r="L253" s="44"/>
      <c r="M253" s="45"/>
    </row>
    <row r="254" spans="1:13" ht="25.5" customHeight="1" x14ac:dyDescent="0.25">
      <c r="A254" s="24"/>
      <c r="B254" s="108"/>
      <c r="C254" s="109"/>
      <c r="D254" s="109"/>
      <c r="E254" s="110"/>
      <c r="F254" s="26"/>
      <c r="G254" s="25"/>
      <c r="H254" s="43"/>
      <c r="I254" s="44"/>
      <c r="J254" s="44"/>
      <c r="K254" s="44"/>
      <c r="L254" s="44"/>
      <c r="M254" s="45"/>
    </row>
    <row r="255" spans="1:13" ht="25.5" customHeight="1" x14ac:dyDescent="0.25">
      <c r="A255" s="24"/>
      <c r="B255" s="108"/>
      <c r="C255" s="109"/>
      <c r="D255" s="109"/>
      <c r="E255" s="110"/>
      <c r="F255" s="26"/>
      <c r="G255" s="25"/>
      <c r="H255" s="43"/>
      <c r="I255" s="44"/>
      <c r="J255" s="44"/>
      <c r="K255" s="44"/>
      <c r="L255" s="44"/>
      <c r="M255" s="45"/>
    </row>
    <row r="256" spans="1:13" ht="25.5" customHeight="1" x14ac:dyDescent="0.25">
      <c r="A256" s="24"/>
      <c r="B256" s="108"/>
      <c r="C256" s="109"/>
      <c r="D256" s="109"/>
      <c r="E256" s="110"/>
      <c r="F256" s="26"/>
      <c r="G256" s="25"/>
      <c r="H256" s="43"/>
      <c r="I256" s="44"/>
      <c r="J256" s="44"/>
      <c r="K256" s="44"/>
      <c r="L256" s="44"/>
      <c r="M256" s="45"/>
    </row>
    <row r="257" spans="1:13" ht="25.5" customHeight="1" x14ac:dyDescent="0.25">
      <c r="A257" s="24"/>
      <c r="B257" s="108"/>
      <c r="C257" s="109"/>
      <c r="D257" s="109"/>
      <c r="E257" s="110"/>
      <c r="F257" s="26"/>
      <c r="G257" s="25"/>
      <c r="H257" s="43"/>
      <c r="I257" s="44"/>
      <c r="J257" s="44"/>
      <c r="K257" s="44"/>
      <c r="L257" s="44"/>
      <c r="M257" s="45"/>
    </row>
    <row r="258" spans="1:13" ht="25.5" customHeight="1" x14ac:dyDescent="0.25">
      <c r="A258" s="24"/>
      <c r="B258" s="108"/>
      <c r="C258" s="109"/>
      <c r="D258" s="109"/>
      <c r="E258" s="110"/>
      <c r="F258" s="26"/>
      <c r="G258" s="25"/>
      <c r="H258" s="43"/>
      <c r="I258" s="44"/>
      <c r="J258" s="44"/>
      <c r="K258" s="44"/>
      <c r="L258" s="44"/>
      <c r="M258" s="45"/>
    </row>
    <row r="259" spans="1:13" ht="25.5" customHeight="1" x14ac:dyDescent="0.25">
      <c r="A259" s="24"/>
      <c r="B259" s="108"/>
      <c r="C259" s="109"/>
      <c r="D259" s="109"/>
      <c r="E259" s="110"/>
      <c r="F259" s="26"/>
      <c r="G259" s="25"/>
      <c r="H259" s="43"/>
      <c r="I259" s="44"/>
      <c r="J259" s="44"/>
      <c r="K259" s="44"/>
      <c r="L259" s="44"/>
      <c r="M259" s="45"/>
    </row>
    <row r="260" spans="1:13" ht="25.5" customHeight="1" x14ac:dyDescent="0.25">
      <c r="A260" s="24"/>
      <c r="B260" s="108"/>
      <c r="C260" s="109"/>
      <c r="D260" s="109"/>
      <c r="E260" s="110"/>
      <c r="F260" s="26"/>
      <c r="G260" s="25"/>
      <c r="H260" s="43"/>
      <c r="I260" s="44"/>
      <c r="J260" s="44"/>
      <c r="K260" s="44"/>
      <c r="L260" s="44"/>
      <c r="M260" s="45"/>
    </row>
    <row r="261" spans="1:13" ht="25.5" customHeight="1" x14ac:dyDescent="0.25">
      <c r="A261" s="24"/>
      <c r="B261" s="108"/>
      <c r="C261" s="109"/>
      <c r="D261" s="109"/>
      <c r="E261" s="110"/>
      <c r="F261" s="26"/>
      <c r="G261" s="25"/>
      <c r="H261" s="43"/>
      <c r="I261" s="44"/>
      <c r="J261" s="44"/>
      <c r="K261" s="44"/>
      <c r="L261" s="44"/>
      <c r="M261" s="45"/>
    </row>
    <row r="262" spans="1:13" ht="25.5" customHeight="1" x14ac:dyDescent="0.25">
      <c r="A262" s="24"/>
      <c r="B262" s="108"/>
      <c r="C262" s="109"/>
      <c r="D262" s="109"/>
      <c r="E262" s="110"/>
      <c r="F262" s="26"/>
      <c r="G262" s="25"/>
      <c r="H262" s="43"/>
      <c r="I262" s="44"/>
      <c r="J262" s="44"/>
      <c r="K262" s="44"/>
      <c r="L262" s="44"/>
      <c r="M262" s="45"/>
    </row>
    <row r="263" spans="1:13" ht="25.5" customHeight="1" x14ac:dyDescent="0.25">
      <c r="A263" s="24"/>
      <c r="B263" s="108"/>
      <c r="C263" s="109"/>
      <c r="D263" s="109"/>
      <c r="E263" s="110"/>
      <c r="F263" s="26"/>
      <c r="G263" s="25"/>
      <c r="H263" s="43"/>
      <c r="I263" s="44"/>
      <c r="J263" s="44"/>
      <c r="K263" s="44"/>
      <c r="L263" s="44"/>
      <c r="M263" s="45"/>
    </row>
    <row r="264" spans="1:13" ht="25.5" customHeight="1" x14ac:dyDescent="0.25">
      <c r="A264" s="24"/>
      <c r="B264" s="108"/>
      <c r="C264" s="109"/>
      <c r="D264" s="109"/>
      <c r="E264" s="110"/>
      <c r="F264" s="26"/>
      <c r="G264" s="25"/>
      <c r="H264" s="43"/>
      <c r="I264" s="44"/>
      <c r="J264" s="44"/>
      <c r="K264" s="44"/>
      <c r="L264" s="44"/>
      <c r="M264" s="45"/>
    </row>
    <row r="265" spans="1:13" ht="25.5" customHeight="1" x14ac:dyDescent="0.25">
      <c r="A265" s="24"/>
      <c r="B265" s="108"/>
      <c r="C265" s="109"/>
      <c r="D265" s="109"/>
      <c r="E265" s="110"/>
      <c r="F265" s="26"/>
      <c r="G265" s="25"/>
      <c r="H265" s="43"/>
      <c r="I265" s="44"/>
      <c r="J265" s="44"/>
      <c r="K265" s="44"/>
      <c r="L265" s="44"/>
      <c r="M265" s="45"/>
    </row>
    <row r="266" spans="1:13" ht="25.5" customHeight="1" x14ac:dyDescent="0.25">
      <c r="A266" s="24"/>
      <c r="B266" s="108"/>
      <c r="C266" s="109"/>
      <c r="D266" s="109"/>
      <c r="E266" s="110"/>
      <c r="F266" s="26"/>
      <c r="G266" s="25"/>
      <c r="H266" s="43"/>
      <c r="I266" s="44"/>
      <c r="J266" s="44"/>
      <c r="K266" s="44"/>
      <c r="L266" s="44"/>
      <c r="M266" s="45"/>
    </row>
    <row r="267" spans="1:13" ht="25.5" customHeight="1" x14ac:dyDescent="0.25">
      <c r="A267" s="24"/>
      <c r="B267" s="108"/>
      <c r="C267" s="109"/>
      <c r="D267" s="109"/>
      <c r="E267" s="110"/>
      <c r="F267" s="26"/>
      <c r="G267" s="25"/>
      <c r="H267" s="43"/>
      <c r="I267" s="44"/>
      <c r="J267" s="44"/>
      <c r="K267" s="44"/>
      <c r="L267" s="44"/>
      <c r="M267" s="45"/>
    </row>
    <row r="268" spans="1:13" ht="25.5" customHeight="1" x14ac:dyDescent="0.25">
      <c r="A268" s="24"/>
      <c r="B268" s="108"/>
      <c r="C268" s="109"/>
      <c r="D268" s="109"/>
      <c r="E268" s="110"/>
      <c r="F268" s="26"/>
      <c r="G268" s="25"/>
      <c r="H268" s="43"/>
      <c r="I268" s="44"/>
      <c r="J268" s="44"/>
      <c r="K268" s="44"/>
      <c r="L268" s="44"/>
      <c r="M268" s="45"/>
    </row>
    <row r="269" spans="1:13" ht="25.5" customHeight="1" x14ac:dyDescent="0.25">
      <c r="A269" s="24"/>
      <c r="B269" s="108"/>
      <c r="C269" s="109"/>
      <c r="D269" s="109"/>
      <c r="E269" s="110"/>
      <c r="F269" s="26"/>
      <c r="G269" s="25"/>
      <c r="H269" s="43"/>
      <c r="I269" s="44"/>
      <c r="J269" s="44"/>
      <c r="K269" s="44"/>
      <c r="L269" s="44"/>
      <c r="M269" s="45"/>
    </row>
    <row r="270" spans="1:13" ht="25.5" customHeight="1" x14ac:dyDescent="0.25">
      <c r="A270" s="24"/>
      <c r="B270" s="108"/>
      <c r="C270" s="109"/>
      <c r="D270" s="109"/>
      <c r="E270" s="110"/>
      <c r="F270" s="26"/>
      <c r="G270" s="25"/>
      <c r="H270" s="43"/>
      <c r="I270" s="44"/>
      <c r="J270" s="44"/>
      <c r="K270" s="44"/>
      <c r="L270" s="44"/>
      <c r="M270" s="45"/>
    </row>
    <row r="272" spans="1:13" ht="18.75" x14ac:dyDescent="0.3">
      <c r="A272" s="1" t="s">
        <v>100</v>
      </c>
    </row>
    <row r="274" spans="1:14" ht="36.75" customHeight="1" x14ac:dyDescent="0.25">
      <c r="A274" s="168" t="s">
        <v>115</v>
      </c>
      <c r="B274" s="169"/>
      <c r="C274" s="169"/>
      <c r="D274" s="169"/>
      <c r="E274" s="169"/>
      <c r="F274" s="169"/>
      <c r="G274" s="169"/>
      <c r="H274" s="169"/>
      <c r="I274" s="170"/>
      <c r="J274" s="170"/>
      <c r="K274" s="170"/>
      <c r="L274" s="171"/>
      <c r="M274" s="17"/>
      <c r="N274" s="17"/>
    </row>
    <row r="276" spans="1:14" ht="25.5" customHeight="1" x14ac:dyDescent="0.25">
      <c r="A276" s="172" t="s">
        <v>110</v>
      </c>
      <c r="B276" s="174"/>
      <c r="C276" s="174"/>
      <c r="D276" s="172" t="s">
        <v>109</v>
      </c>
      <c r="E276" s="173"/>
      <c r="F276" s="173"/>
      <c r="G276" s="173"/>
      <c r="H276" s="172" t="s">
        <v>19</v>
      </c>
      <c r="I276" s="174"/>
      <c r="J276" s="174"/>
      <c r="K276" s="174"/>
      <c r="L276" s="174"/>
      <c r="M276" s="174"/>
    </row>
    <row r="277" spans="1:14" ht="25.5" customHeight="1" x14ac:dyDescent="0.25">
      <c r="A277" s="164" t="s">
        <v>247</v>
      </c>
      <c r="B277" s="109"/>
      <c r="C277" s="110"/>
      <c r="D277" s="165"/>
      <c r="E277" s="166"/>
      <c r="F277" s="166"/>
      <c r="G277" s="167"/>
      <c r="H277" s="108"/>
      <c r="I277" s="109"/>
      <c r="J277" s="109"/>
      <c r="K277" s="109"/>
      <c r="L277" s="109"/>
      <c r="M277" s="110"/>
    </row>
    <row r="278" spans="1:14" ht="25.5" customHeight="1" x14ac:dyDescent="0.25">
      <c r="A278" s="108"/>
      <c r="B278" s="109"/>
      <c r="C278" s="110"/>
      <c r="D278" s="165"/>
      <c r="E278" s="166"/>
      <c r="F278" s="166"/>
      <c r="G278" s="167"/>
      <c r="H278" s="108"/>
      <c r="I278" s="109"/>
      <c r="J278" s="109"/>
      <c r="K278" s="109"/>
      <c r="L278" s="109"/>
      <c r="M278" s="110"/>
    </row>
    <row r="279" spans="1:14" ht="25.5" customHeight="1" x14ac:dyDescent="0.25">
      <c r="A279" s="108"/>
      <c r="B279" s="109"/>
      <c r="C279" s="110"/>
      <c r="D279" s="165"/>
      <c r="E279" s="166"/>
      <c r="F279" s="166"/>
      <c r="G279" s="167"/>
      <c r="H279" s="108"/>
      <c r="I279" s="109"/>
      <c r="J279" s="109"/>
      <c r="K279" s="109"/>
      <c r="L279" s="109"/>
      <c r="M279" s="110"/>
    </row>
    <row r="280" spans="1:14" ht="25.5" customHeight="1" x14ac:dyDescent="0.25">
      <c r="A280" s="108"/>
      <c r="B280" s="109"/>
      <c r="C280" s="110"/>
      <c r="D280" s="165"/>
      <c r="E280" s="166"/>
      <c r="F280" s="166"/>
      <c r="G280" s="167"/>
      <c r="H280" s="108"/>
      <c r="I280" s="109"/>
      <c r="J280" s="109"/>
      <c r="K280" s="109"/>
      <c r="L280" s="109"/>
      <c r="M280" s="110"/>
    </row>
    <row r="282" spans="1:14" ht="18.75" x14ac:dyDescent="0.3">
      <c r="A282" s="1" t="s">
        <v>101</v>
      </c>
    </row>
    <row r="284" spans="1:14" ht="36.75" customHeight="1" x14ac:dyDescent="0.25">
      <c r="A284" s="168" t="s">
        <v>114</v>
      </c>
      <c r="B284" s="169"/>
      <c r="C284" s="169"/>
      <c r="D284" s="169"/>
      <c r="E284" s="169"/>
      <c r="F284" s="169"/>
      <c r="G284" s="169"/>
      <c r="H284" s="169"/>
      <c r="I284" s="170"/>
      <c r="J284" s="170"/>
      <c r="K284" s="170"/>
      <c r="L284" s="171"/>
      <c r="M284" s="17"/>
      <c r="N284" s="17"/>
    </row>
    <row r="286" spans="1:14" ht="25.5" customHeight="1" x14ac:dyDescent="0.25">
      <c r="A286" s="172" t="s">
        <v>110</v>
      </c>
      <c r="B286" s="174"/>
      <c r="C286" s="174"/>
      <c r="D286" s="172" t="s">
        <v>109</v>
      </c>
      <c r="E286" s="173"/>
      <c r="F286" s="173"/>
      <c r="G286" s="173"/>
      <c r="H286" s="172" t="s">
        <v>19</v>
      </c>
      <c r="I286" s="174"/>
      <c r="J286" s="174"/>
      <c r="K286" s="174"/>
      <c r="L286" s="174"/>
      <c r="M286" s="174"/>
    </row>
    <row r="287" spans="1:14" ht="25.5" customHeight="1" x14ac:dyDescent="0.25">
      <c r="A287" s="164" t="s">
        <v>247</v>
      </c>
      <c r="B287" s="109"/>
      <c r="C287" s="110"/>
      <c r="D287" s="165"/>
      <c r="E287" s="166"/>
      <c r="F287" s="166"/>
      <c r="G287" s="167"/>
      <c r="H287" s="108"/>
      <c r="I287" s="109"/>
      <c r="J287" s="109"/>
      <c r="K287" s="109"/>
      <c r="L287" s="109"/>
      <c r="M287" s="110"/>
    </row>
    <row r="288" spans="1:14" ht="25.5" customHeight="1" x14ac:dyDescent="0.25">
      <c r="A288" s="108"/>
      <c r="B288" s="109"/>
      <c r="C288" s="110"/>
      <c r="D288" s="165"/>
      <c r="E288" s="166"/>
      <c r="F288" s="166"/>
      <c r="G288" s="167"/>
      <c r="H288" s="108"/>
      <c r="I288" s="109"/>
      <c r="J288" s="109"/>
      <c r="K288" s="109"/>
      <c r="L288" s="109"/>
      <c r="M288" s="110"/>
    </row>
    <row r="289" spans="1:13" ht="25.5" customHeight="1" x14ac:dyDescent="0.25">
      <c r="A289" s="108"/>
      <c r="B289" s="109"/>
      <c r="C289" s="110"/>
      <c r="D289" s="165"/>
      <c r="E289" s="166"/>
      <c r="F289" s="166"/>
      <c r="G289" s="167"/>
      <c r="H289" s="108"/>
      <c r="I289" s="109"/>
      <c r="J289" s="109"/>
      <c r="K289" s="109"/>
      <c r="L289" s="109"/>
      <c r="M289" s="110"/>
    </row>
    <row r="290" spans="1:13" ht="25.5" customHeight="1" x14ac:dyDescent="0.25">
      <c r="A290" s="108"/>
      <c r="B290" s="109"/>
      <c r="C290" s="110"/>
      <c r="D290" s="165"/>
      <c r="E290" s="166"/>
      <c r="F290" s="166"/>
      <c r="G290" s="167"/>
      <c r="H290" s="108"/>
      <c r="I290" s="109"/>
      <c r="J290" s="109"/>
      <c r="K290" s="109"/>
      <c r="L290" s="109"/>
      <c r="M290" s="110"/>
    </row>
  </sheetData>
  <mergeCells count="416">
    <mergeCell ref="A188:L189"/>
    <mergeCell ref="A190:L190"/>
    <mergeCell ref="A191:C191"/>
    <mergeCell ref="D191:L191"/>
    <mergeCell ref="A210:L211"/>
    <mergeCell ref="A212:L212"/>
    <mergeCell ref="A213:C213"/>
    <mergeCell ref="D213:L213"/>
    <mergeCell ref="A85:C85"/>
    <mergeCell ref="B184:E184"/>
    <mergeCell ref="H184:M184"/>
    <mergeCell ref="B181:E181"/>
    <mergeCell ref="H181:M181"/>
    <mergeCell ref="B182:E182"/>
    <mergeCell ref="H182:M182"/>
    <mergeCell ref="B183:E183"/>
    <mergeCell ref="H183:M183"/>
    <mergeCell ref="B121:E121"/>
    <mergeCell ref="H121:M121"/>
    <mergeCell ref="B122:E122"/>
    <mergeCell ref="H122:M122"/>
    <mergeCell ref="B175:E175"/>
    <mergeCell ref="H175:M175"/>
    <mergeCell ref="B178:E178"/>
    <mergeCell ref="A84:L84"/>
    <mergeCell ref="D85:L85"/>
    <mergeCell ref="A289:C289"/>
    <mergeCell ref="D289:G289"/>
    <mergeCell ref="H289:M289"/>
    <mergeCell ref="A290:C290"/>
    <mergeCell ref="D290:G290"/>
    <mergeCell ref="H290:M290"/>
    <mergeCell ref="A284:L284"/>
    <mergeCell ref="A286:C286"/>
    <mergeCell ref="D286:G286"/>
    <mergeCell ref="H286:M286"/>
    <mergeCell ref="A287:C287"/>
    <mergeCell ref="D287:G287"/>
    <mergeCell ref="H287:M287"/>
    <mergeCell ref="A288:C288"/>
    <mergeCell ref="D288:G288"/>
    <mergeCell ref="H288:M288"/>
    <mergeCell ref="H276:M276"/>
    <mergeCell ref="A279:C279"/>
    <mergeCell ref="D279:G279"/>
    <mergeCell ref="H279:M279"/>
    <mergeCell ref="A280:C280"/>
    <mergeCell ref="D280:G280"/>
    <mergeCell ref="H280:M280"/>
    <mergeCell ref="A277:C277"/>
    <mergeCell ref="D277:G277"/>
    <mergeCell ref="H277:M277"/>
    <mergeCell ref="A278:C278"/>
    <mergeCell ref="D278:G278"/>
    <mergeCell ref="H278:M278"/>
    <mergeCell ref="A274:L274"/>
    <mergeCell ref="D276:G276"/>
    <mergeCell ref="A276:C276"/>
    <mergeCell ref="A216:A218"/>
    <mergeCell ref="C216:F218"/>
    <mergeCell ref="G216:G218"/>
    <mergeCell ref="H216:H218"/>
    <mergeCell ref="I216:N218"/>
    <mergeCell ref="C220:F220"/>
    <mergeCell ref="I220:N220"/>
    <mergeCell ref="C221:F221"/>
    <mergeCell ref="I221:N221"/>
    <mergeCell ref="H178:M178"/>
    <mergeCell ref="B179:E179"/>
    <mergeCell ref="H179:M179"/>
    <mergeCell ref="B180:E180"/>
    <mergeCell ref="A136:L137"/>
    <mergeCell ref="A138:L138"/>
    <mergeCell ref="A139:C139"/>
    <mergeCell ref="D139:L139"/>
    <mergeCell ref="A3:L4"/>
    <mergeCell ref="A16:L17"/>
    <mergeCell ref="G19:M20"/>
    <mergeCell ref="G22:M22"/>
    <mergeCell ref="G21:M21"/>
    <mergeCell ref="A27:L28"/>
    <mergeCell ref="G23:M23"/>
    <mergeCell ref="G25:M25"/>
    <mergeCell ref="D12:L12"/>
    <mergeCell ref="D13:L13"/>
    <mergeCell ref="A12:C12"/>
    <mergeCell ref="A13:C13"/>
    <mergeCell ref="D7:L7"/>
    <mergeCell ref="D8:L8"/>
    <mergeCell ref="D9:L9"/>
    <mergeCell ref="D10:L10"/>
    <mergeCell ref="D11:L11"/>
    <mergeCell ref="A7:C7"/>
    <mergeCell ref="A8:C8"/>
    <mergeCell ref="A9:C9"/>
    <mergeCell ref="A10:C10"/>
    <mergeCell ref="A11:C11"/>
    <mergeCell ref="M13:N13"/>
    <mergeCell ref="C222:F222"/>
    <mergeCell ref="I222:N222"/>
    <mergeCell ref="H180:M180"/>
    <mergeCell ref="C219:F219"/>
    <mergeCell ref="I219:N219"/>
    <mergeCell ref="B216:B217"/>
    <mergeCell ref="H202:M202"/>
    <mergeCell ref="A194:A196"/>
    <mergeCell ref="B194:E196"/>
    <mergeCell ref="F194:F196"/>
    <mergeCell ref="G194:G196"/>
    <mergeCell ref="H176:M176"/>
    <mergeCell ref="B177:E177"/>
    <mergeCell ref="H177:M177"/>
    <mergeCell ref="H127:M127"/>
    <mergeCell ref="B128:E128"/>
    <mergeCell ref="B123:E123"/>
    <mergeCell ref="C223:F223"/>
    <mergeCell ref="I223:N223"/>
    <mergeCell ref="C224:F224"/>
    <mergeCell ref="B268:E268"/>
    <mergeCell ref="H268:M268"/>
    <mergeCell ref="B269:E269"/>
    <mergeCell ref="H269:M269"/>
    <mergeCell ref="B270:E270"/>
    <mergeCell ref="H270:M270"/>
    <mergeCell ref="B265:E265"/>
    <mergeCell ref="H265:M265"/>
    <mergeCell ref="B266:E266"/>
    <mergeCell ref="H266:M266"/>
    <mergeCell ref="B267:E267"/>
    <mergeCell ref="H267:M267"/>
    <mergeCell ref="B262:E262"/>
    <mergeCell ref="H262:M262"/>
    <mergeCell ref="B263:E263"/>
    <mergeCell ref="H263:M263"/>
    <mergeCell ref="B264:E264"/>
    <mergeCell ref="H264:M264"/>
    <mergeCell ref="B259:E259"/>
    <mergeCell ref="H259:M259"/>
    <mergeCell ref="B260:E260"/>
    <mergeCell ref="H260:M260"/>
    <mergeCell ref="B261:E261"/>
    <mergeCell ref="H261:M261"/>
    <mergeCell ref="B256:E256"/>
    <mergeCell ref="H256:M256"/>
    <mergeCell ref="B257:E257"/>
    <mergeCell ref="H257:M257"/>
    <mergeCell ref="B258:E258"/>
    <mergeCell ref="H258:M258"/>
    <mergeCell ref="B253:E253"/>
    <mergeCell ref="H253:M253"/>
    <mergeCell ref="B254:E254"/>
    <mergeCell ref="H254:M254"/>
    <mergeCell ref="B255:E255"/>
    <mergeCell ref="H255:M255"/>
    <mergeCell ref="B250:E250"/>
    <mergeCell ref="H250:M250"/>
    <mergeCell ref="B251:E251"/>
    <mergeCell ref="H251:M251"/>
    <mergeCell ref="B252:E252"/>
    <mergeCell ref="H252:M252"/>
    <mergeCell ref="B247:E247"/>
    <mergeCell ref="H247:M247"/>
    <mergeCell ref="B248:E248"/>
    <mergeCell ref="H248:M248"/>
    <mergeCell ref="B249:E249"/>
    <mergeCell ref="H249:M249"/>
    <mergeCell ref="B244:E244"/>
    <mergeCell ref="H244:M244"/>
    <mergeCell ref="B245:E245"/>
    <mergeCell ref="H245:M245"/>
    <mergeCell ref="B246:E246"/>
    <mergeCell ref="H246:M246"/>
    <mergeCell ref="B241:E241"/>
    <mergeCell ref="H241:M241"/>
    <mergeCell ref="B242:E242"/>
    <mergeCell ref="H242:M242"/>
    <mergeCell ref="B243:E243"/>
    <mergeCell ref="H243:M243"/>
    <mergeCell ref="A238:A240"/>
    <mergeCell ref="B238:E240"/>
    <mergeCell ref="F238:F240"/>
    <mergeCell ref="G238:G240"/>
    <mergeCell ref="H238:M240"/>
    <mergeCell ref="I224:N224"/>
    <mergeCell ref="C225:F225"/>
    <mergeCell ref="I225:N225"/>
    <mergeCell ref="C226:F226"/>
    <mergeCell ref="I226:N226"/>
    <mergeCell ref="C227:F227"/>
    <mergeCell ref="I227:N227"/>
    <mergeCell ref="C228:F228"/>
    <mergeCell ref="I228:N228"/>
    <mergeCell ref="A232:L233"/>
    <mergeCell ref="A234:L234"/>
    <mergeCell ref="A235:C235"/>
    <mergeCell ref="D235:L235"/>
    <mergeCell ref="H124:M124"/>
    <mergeCell ref="B125:E125"/>
    <mergeCell ref="H125:M125"/>
    <mergeCell ref="B166:E166"/>
    <mergeCell ref="H166:M166"/>
    <mergeCell ref="H132:M132"/>
    <mergeCell ref="B129:E129"/>
    <mergeCell ref="H129:M129"/>
    <mergeCell ref="B130:E130"/>
    <mergeCell ref="H130:M130"/>
    <mergeCell ref="B131:E131"/>
    <mergeCell ref="H131:M131"/>
    <mergeCell ref="B126:E126"/>
    <mergeCell ref="H126:M126"/>
    <mergeCell ref="B127:E127"/>
    <mergeCell ref="B149:E149"/>
    <mergeCell ref="H149:M149"/>
    <mergeCell ref="B148:E148"/>
    <mergeCell ref="H148:M148"/>
    <mergeCell ref="B176:E176"/>
    <mergeCell ref="H123:M123"/>
    <mergeCell ref="B124:E124"/>
    <mergeCell ref="H120:M120"/>
    <mergeCell ref="B132:E132"/>
    <mergeCell ref="B106:E106"/>
    <mergeCell ref="H106:M106"/>
    <mergeCell ref="B107:E107"/>
    <mergeCell ref="H107:M107"/>
    <mergeCell ref="B108:E108"/>
    <mergeCell ref="H108:M108"/>
    <mergeCell ref="B112:E112"/>
    <mergeCell ref="H112:M112"/>
    <mergeCell ref="B113:E113"/>
    <mergeCell ref="H113:M113"/>
    <mergeCell ref="B114:E114"/>
    <mergeCell ref="H114:M114"/>
    <mergeCell ref="B109:E109"/>
    <mergeCell ref="H109:M109"/>
    <mergeCell ref="B110:E110"/>
    <mergeCell ref="H110:M110"/>
    <mergeCell ref="H128:M128"/>
    <mergeCell ref="B119:E119"/>
    <mergeCell ref="B111:E111"/>
    <mergeCell ref="H111:M111"/>
    <mergeCell ref="B117:E117"/>
    <mergeCell ref="H117:M117"/>
    <mergeCell ref="H94:M94"/>
    <mergeCell ref="B95:E95"/>
    <mergeCell ref="H95:M95"/>
    <mergeCell ref="B100:E100"/>
    <mergeCell ref="H100:M100"/>
    <mergeCell ref="B101:E101"/>
    <mergeCell ref="H101:M101"/>
    <mergeCell ref="B102:E102"/>
    <mergeCell ref="H102:M102"/>
    <mergeCell ref="B103:E103"/>
    <mergeCell ref="H103:M103"/>
    <mergeCell ref="B104:E104"/>
    <mergeCell ref="H104:M104"/>
    <mergeCell ref="B105:E105"/>
    <mergeCell ref="H105:M105"/>
    <mergeCell ref="H119:M119"/>
    <mergeCell ref="B120:E120"/>
    <mergeCell ref="A90:A92"/>
    <mergeCell ref="B96:E96"/>
    <mergeCell ref="H96:M96"/>
    <mergeCell ref="B97:E97"/>
    <mergeCell ref="H97:M97"/>
    <mergeCell ref="B98:E98"/>
    <mergeCell ref="H98:M98"/>
    <mergeCell ref="B99:E99"/>
    <mergeCell ref="H99:M99"/>
    <mergeCell ref="B90:E92"/>
    <mergeCell ref="F90:F92"/>
    <mergeCell ref="G90:G92"/>
    <mergeCell ref="H90:M92"/>
    <mergeCell ref="B93:E93"/>
    <mergeCell ref="H93:M93"/>
    <mergeCell ref="B94:E94"/>
    <mergeCell ref="B118:E118"/>
    <mergeCell ref="H118:M118"/>
    <mergeCell ref="B115:E115"/>
    <mergeCell ref="H115:M115"/>
    <mergeCell ref="B116:E116"/>
    <mergeCell ref="H116:M116"/>
    <mergeCell ref="B147:E147"/>
    <mergeCell ref="H147:M147"/>
    <mergeCell ref="B168:E168"/>
    <mergeCell ref="H168:M168"/>
    <mergeCell ref="B150:E150"/>
    <mergeCell ref="H150:M150"/>
    <mergeCell ref="B151:E151"/>
    <mergeCell ref="H151:M151"/>
    <mergeCell ref="B167:E167"/>
    <mergeCell ref="H167:M167"/>
    <mergeCell ref="B162:E162"/>
    <mergeCell ref="H162:M162"/>
    <mergeCell ref="B163:E163"/>
    <mergeCell ref="H163:M163"/>
    <mergeCell ref="B164:E164"/>
    <mergeCell ref="H164:M164"/>
    <mergeCell ref="B155:E155"/>
    <mergeCell ref="H155:M155"/>
    <mergeCell ref="B156:E156"/>
    <mergeCell ref="H156:M156"/>
    <mergeCell ref="H160:M160"/>
    <mergeCell ref="B161:E161"/>
    <mergeCell ref="H161:M161"/>
    <mergeCell ref="B174:E174"/>
    <mergeCell ref="H174:M174"/>
    <mergeCell ref="B172:E172"/>
    <mergeCell ref="H172:M172"/>
    <mergeCell ref="B171:E171"/>
    <mergeCell ref="H171:M171"/>
    <mergeCell ref="B170:E170"/>
    <mergeCell ref="H170:M170"/>
    <mergeCell ref="B169:E169"/>
    <mergeCell ref="H169:M169"/>
    <mergeCell ref="B173:E173"/>
    <mergeCell ref="H173:M173"/>
    <mergeCell ref="B142:E144"/>
    <mergeCell ref="A142:A144"/>
    <mergeCell ref="H154:M154"/>
    <mergeCell ref="H165:M165"/>
    <mergeCell ref="H142:M144"/>
    <mergeCell ref="F142:F144"/>
    <mergeCell ref="G142:G144"/>
    <mergeCell ref="H145:M145"/>
    <mergeCell ref="B145:E145"/>
    <mergeCell ref="B154:E154"/>
    <mergeCell ref="B165:E165"/>
    <mergeCell ref="B153:E153"/>
    <mergeCell ref="H153:M153"/>
    <mergeCell ref="B152:E152"/>
    <mergeCell ref="H152:M152"/>
    <mergeCell ref="H146:M146"/>
    <mergeCell ref="B146:E146"/>
    <mergeCell ref="B157:E157"/>
    <mergeCell ref="H157:M157"/>
    <mergeCell ref="B158:E158"/>
    <mergeCell ref="H158:M158"/>
    <mergeCell ref="B159:E159"/>
    <mergeCell ref="H159:M159"/>
    <mergeCell ref="B160:E160"/>
    <mergeCell ref="O61:T64"/>
    <mergeCell ref="E61:E63"/>
    <mergeCell ref="A61:A64"/>
    <mergeCell ref="F62:H62"/>
    <mergeCell ref="I62:K62"/>
    <mergeCell ref="D52:F52"/>
    <mergeCell ref="D53:F53"/>
    <mergeCell ref="D54:F54"/>
    <mergeCell ref="B74:D74"/>
    <mergeCell ref="E74:G74"/>
    <mergeCell ref="H74:M76"/>
    <mergeCell ref="O65:T65"/>
    <mergeCell ref="O66:T66"/>
    <mergeCell ref="O67:T67"/>
    <mergeCell ref="A74:A76"/>
    <mergeCell ref="A58:L59"/>
    <mergeCell ref="B61:D62"/>
    <mergeCell ref="C63:D63"/>
    <mergeCell ref="A69:L70"/>
    <mergeCell ref="A40:A41"/>
    <mergeCell ref="G42:L42"/>
    <mergeCell ref="G43:L43"/>
    <mergeCell ref="B30:B31"/>
    <mergeCell ref="C30:C31"/>
    <mergeCell ref="D30:D31"/>
    <mergeCell ref="A37:L38"/>
    <mergeCell ref="G33:L33"/>
    <mergeCell ref="L62:N62"/>
    <mergeCell ref="F61:N61"/>
    <mergeCell ref="G40:L41"/>
    <mergeCell ref="G34:L34"/>
    <mergeCell ref="G35:L35"/>
    <mergeCell ref="A46:L47"/>
    <mergeCell ref="H77:M77"/>
    <mergeCell ref="H78:M78"/>
    <mergeCell ref="A82:L83"/>
    <mergeCell ref="B202:E202"/>
    <mergeCell ref="M12:N12"/>
    <mergeCell ref="M11:N11"/>
    <mergeCell ref="M6:N6"/>
    <mergeCell ref="M7:N7"/>
    <mergeCell ref="M8:N8"/>
    <mergeCell ref="M9:N9"/>
    <mergeCell ref="M10:N10"/>
    <mergeCell ref="A6:L6"/>
    <mergeCell ref="G49:L51"/>
    <mergeCell ref="G52:L52"/>
    <mergeCell ref="G53:L53"/>
    <mergeCell ref="G54:L54"/>
    <mergeCell ref="A49:A51"/>
    <mergeCell ref="B49:B50"/>
    <mergeCell ref="C49:C50"/>
    <mergeCell ref="D49:F51"/>
    <mergeCell ref="A30:A32"/>
    <mergeCell ref="G30:L32"/>
    <mergeCell ref="F30:F31"/>
    <mergeCell ref="G44:L44"/>
    <mergeCell ref="H194:M196"/>
    <mergeCell ref="B197:E197"/>
    <mergeCell ref="H197:M197"/>
    <mergeCell ref="B206:E206"/>
    <mergeCell ref="H206:M206"/>
    <mergeCell ref="B205:E205"/>
    <mergeCell ref="H205:M205"/>
    <mergeCell ref="B204:E204"/>
    <mergeCell ref="H204:M204"/>
    <mergeCell ref="B203:E203"/>
    <mergeCell ref="H203:M203"/>
    <mergeCell ref="B198:E198"/>
    <mergeCell ref="H198:M198"/>
    <mergeCell ref="B199:E199"/>
    <mergeCell ref="H199:M199"/>
    <mergeCell ref="B200:E200"/>
    <mergeCell ref="H200:M200"/>
    <mergeCell ref="B201:E201"/>
    <mergeCell ref="H201:M201"/>
  </mergeCells>
  <dataValidations count="1">
    <dataValidation type="list" allowBlank="1" showInputMessage="1" showErrorMessage="1" sqref="M11">
      <formula1>TypeOfTechnologyList</formula1>
    </dataValidation>
  </dataValidations>
  <hyperlinks>
    <hyperlink ref="M7" r:id="rId1"/>
    <hyperlink ref="A287" r:id="rId2"/>
    <hyperlink ref="A277" r:id="rId3"/>
  </hyperlinks>
  <pageMargins left="0.7" right="0.7" top="0.75" bottom="0.75" header="0.3" footer="0.3"/>
  <pageSetup paperSize="9" orientation="portrait" horizontalDpi="300" verticalDpi="300" r:id="rId4"/>
  <legacy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SelectionLists!$B$14:$B$19</xm:f>
          </x14:formula1>
          <xm:sqref>M12</xm:sqref>
        </x14:dataValidation>
        <x14:dataValidation type="list" allowBlank="1" showInputMessage="1" showErrorMessage="1">
          <x14:formula1>
            <xm:f>SelectionLists!$B$22:$B$25</xm:f>
          </x14:formula1>
          <xm:sqref>A93:A132 A145:A184 A241:A270</xm:sqref>
        </x14:dataValidation>
        <x14:dataValidation type="list" allowBlank="1" showInputMessage="1" showErrorMessage="1">
          <x14:formula1>
            <xm:f>SelectionLists!$B$52:$B$55</xm:f>
          </x14:formula1>
          <xm:sqref>F145:F184</xm:sqref>
        </x14:dataValidation>
        <x14:dataValidation type="list" allowBlank="1" showInputMessage="1" showErrorMessage="1">
          <x14:formula1>
            <xm:f>SelectionLists!$B$46:$B$49</xm:f>
          </x14:formula1>
          <xm:sqref>A197:A206</xm:sqref>
        </x14:dataValidation>
        <x14:dataValidation type="list" allowBlank="1" showInputMessage="1" showErrorMessage="1">
          <x14:formula1>
            <xm:f>SelectionLists!$B$36:$B$39</xm:f>
          </x14:formula1>
          <xm:sqref>F197:F206</xm:sqref>
        </x14:dataValidation>
        <x14:dataValidation type="list" allowBlank="1" showInputMessage="1" showErrorMessage="1">
          <x14:formula1>
            <xm:f>SelectionLists!$B$29:$B$32</xm:f>
          </x14:formula1>
          <xm:sqref>F93:F132</xm:sqref>
        </x14:dataValidation>
        <x14:dataValidation type="list" allowBlank="1" showInputMessage="1" showErrorMessage="1">
          <x14:formula1>
            <xm:f>SelectionLists!$B$60:$B$65</xm:f>
          </x14:formula1>
          <xm:sqref>G219:G228</xm:sqref>
        </x14:dataValidation>
        <x14:dataValidation type="list" allowBlank="1" showInputMessage="1" showErrorMessage="1">
          <x14:formula1>
            <xm:f>SelectionLists!$B$68:$B$84</xm:f>
          </x14:formula1>
          <xm:sqref>A85:C85</xm:sqref>
        </x14:dataValidation>
        <x14:dataValidation type="list" allowBlank="1" showInputMessage="1" showErrorMessage="1">
          <x14:formula1>
            <xm:f>SelectionLists!$B$102:$B$113</xm:f>
          </x14:formula1>
          <xm:sqref>A219:A228</xm:sqref>
        </x14:dataValidation>
        <x14:dataValidation type="list" allowBlank="1" showInputMessage="1" showErrorMessage="1">
          <x14:formula1>
            <xm:f>SelectionLists!$B$116:$B$145</xm:f>
          </x14:formula1>
          <xm:sqref>A213:C213</xm:sqref>
        </x14:dataValidation>
        <x14:dataValidation type="list" allowBlank="1" showInputMessage="1" showErrorMessage="1">
          <x14:formula1>
            <xm:f>SelectionLists!$B$172:$B$173</xm:f>
          </x14:formula1>
          <xm:sqref>G241:G270</xm:sqref>
        </x14:dataValidation>
        <x14:dataValidation type="list" allowBlank="1" showInputMessage="1" showErrorMessage="1">
          <x14:formula1>
            <xm:f>SelectionLists!$B$148:$B$169</xm:f>
          </x14:formula1>
          <xm:sqref>A235:C235</xm:sqref>
        </x14:dataValidation>
        <x14:dataValidation type="list" allowBlank="1" showInputMessage="1" showErrorMessage="1">
          <x14:formula1>
            <xm:f>SelectionLists!$B$87:$B$99</xm:f>
          </x14:formula1>
          <xm:sqref>A139:C139</xm:sqref>
        </x14:dataValidation>
        <x14:dataValidation type="list" allowBlank="1" showInputMessage="1" showErrorMessage="1">
          <x14:formula1>
            <xm:f>SelectionLists!$B$68:$B$79</xm:f>
          </x14:formula1>
          <xm:sqref>A191:C191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0"/>
  <sheetViews>
    <sheetView topLeftCell="A156" workbookViewId="0">
      <selection activeCell="C169" sqref="A1:R175"/>
    </sheetView>
  </sheetViews>
  <sheetFormatPr defaultRowHeight="15" x14ac:dyDescent="0.25"/>
  <cols>
    <col min="2" max="2" width="23.140625" customWidth="1"/>
    <col min="3" max="3" width="23.5703125" customWidth="1"/>
  </cols>
  <sheetData>
    <row r="1" spans="1:18" ht="18.75" x14ac:dyDescent="0.3">
      <c r="A1" s="1" t="s">
        <v>87</v>
      </c>
    </row>
    <row r="2" spans="1:18" ht="18.75" x14ac:dyDescent="0.3">
      <c r="A2" s="1" t="s">
        <v>63</v>
      </c>
      <c r="B2" s="1" t="s">
        <v>43</v>
      </c>
      <c r="C2" s="1" t="s">
        <v>60</v>
      </c>
      <c r="D2" s="182" t="s">
        <v>59</v>
      </c>
      <c r="E2" s="182"/>
      <c r="F2" s="182"/>
      <c r="G2" s="182"/>
      <c r="H2" s="182"/>
      <c r="I2" s="182"/>
      <c r="J2" s="182"/>
      <c r="K2" s="182"/>
      <c r="L2" s="182"/>
      <c r="M2" s="182"/>
      <c r="N2" s="182"/>
      <c r="O2" s="182"/>
      <c r="P2" s="182"/>
      <c r="Q2" s="182"/>
      <c r="R2" s="182"/>
    </row>
    <row r="3" spans="1:18" s="3" customFormat="1" ht="33" customHeight="1" x14ac:dyDescent="0.25">
      <c r="A3" s="3">
        <v>1</v>
      </c>
      <c r="B3" s="3" t="s">
        <v>46</v>
      </c>
      <c r="C3" s="3" t="s">
        <v>61</v>
      </c>
      <c r="D3" s="183" t="s">
        <v>51</v>
      </c>
      <c r="E3" s="183"/>
      <c r="F3" s="183"/>
      <c r="G3" s="183"/>
      <c r="H3" s="183"/>
      <c r="I3" s="183"/>
      <c r="J3" s="183"/>
      <c r="K3" s="183"/>
      <c r="L3" s="183"/>
      <c r="M3" s="183"/>
      <c r="N3" s="183"/>
      <c r="O3" s="183"/>
      <c r="P3" s="183"/>
      <c r="Q3" s="183"/>
      <c r="R3" s="183"/>
    </row>
    <row r="4" spans="1:18" s="3" customFormat="1" ht="33" customHeight="1" x14ac:dyDescent="0.25">
      <c r="A4" s="3">
        <f>A3+1</f>
        <v>2</v>
      </c>
      <c r="B4" s="3" t="s">
        <v>47</v>
      </c>
      <c r="C4" s="3" t="s">
        <v>61</v>
      </c>
      <c r="D4" s="183" t="s">
        <v>50</v>
      </c>
      <c r="E4" s="183"/>
      <c r="F4" s="183"/>
      <c r="G4" s="183"/>
      <c r="H4" s="183"/>
      <c r="I4" s="183"/>
      <c r="J4" s="183"/>
      <c r="K4" s="183"/>
      <c r="L4" s="183"/>
      <c r="M4" s="183"/>
      <c r="N4" s="183"/>
      <c r="O4" s="183"/>
      <c r="P4" s="183"/>
      <c r="Q4" s="183"/>
      <c r="R4" s="183"/>
    </row>
    <row r="5" spans="1:18" s="3" customFormat="1" ht="33" customHeight="1" x14ac:dyDescent="0.25">
      <c r="A5" s="3">
        <f t="shared" ref="A5:A10" si="0">A4+1</f>
        <v>3</v>
      </c>
      <c r="B5" s="3" t="s">
        <v>48</v>
      </c>
      <c r="C5" s="3" t="s">
        <v>61</v>
      </c>
      <c r="D5" s="183" t="s">
        <v>49</v>
      </c>
      <c r="E5" s="183"/>
      <c r="F5" s="183"/>
      <c r="G5" s="183"/>
      <c r="H5" s="183"/>
      <c r="I5" s="183"/>
      <c r="J5" s="183"/>
      <c r="K5" s="183"/>
      <c r="L5" s="183"/>
      <c r="M5" s="183"/>
      <c r="N5" s="183"/>
      <c r="O5" s="183"/>
      <c r="P5" s="183"/>
      <c r="Q5" s="183"/>
      <c r="R5" s="183"/>
    </row>
    <row r="6" spans="1:18" s="3" customFormat="1" ht="33" customHeight="1" x14ac:dyDescent="0.25">
      <c r="A6" s="3">
        <f t="shared" si="0"/>
        <v>4</v>
      </c>
      <c r="B6" s="3" t="s">
        <v>45</v>
      </c>
      <c r="C6" s="3" t="s">
        <v>62</v>
      </c>
      <c r="D6" s="183" t="s">
        <v>56</v>
      </c>
      <c r="E6" s="183"/>
      <c r="F6" s="183"/>
      <c r="G6" s="183"/>
      <c r="H6" s="183"/>
      <c r="I6" s="183"/>
      <c r="J6" s="183"/>
      <c r="K6" s="183"/>
      <c r="L6" s="183"/>
      <c r="M6" s="183"/>
      <c r="N6" s="183"/>
      <c r="O6" s="183"/>
      <c r="P6" s="183"/>
      <c r="Q6" s="183"/>
      <c r="R6" s="183"/>
    </row>
    <row r="7" spans="1:18" s="3" customFormat="1" ht="33" customHeight="1" x14ac:dyDescent="0.25">
      <c r="A7" s="3">
        <f t="shared" si="0"/>
        <v>5</v>
      </c>
      <c r="B7" s="3" t="s">
        <v>44</v>
      </c>
      <c r="C7" s="3" t="s">
        <v>62</v>
      </c>
      <c r="D7" s="183" t="s">
        <v>212</v>
      </c>
      <c r="E7" s="183"/>
      <c r="F7" s="183"/>
      <c r="G7" s="183"/>
      <c r="H7" s="183"/>
      <c r="I7" s="183"/>
      <c r="J7" s="183"/>
      <c r="K7" s="183"/>
      <c r="L7" s="183"/>
      <c r="M7" s="183"/>
      <c r="N7" s="183"/>
      <c r="O7" s="183"/>
      <c r="P7" s="183"/>
      <c r="Q7" s="183"/>
      <c r="R7" s="183"/>
    </row>
    <row r="8" spans="1:18" s="3" customFormat="1" ht="33" customHeight="1" x14ac:dyDescent="0.25">
      <c r="A8" s="3">
        <f t="shared" si="0"/>
        <v>6</v>
      </c>
      <c r="B8" s="3" t="s">
        <v>52</v>
      </c>
      <c r="C8" s="3" t="s">
        <v>62</v>
      </c>
      <c r="D8" s="183" t="s">
        <v>213</v>
      </c>
      <c r="E8" s="183"/>
      <c r="F8" s="183"/>
      <c r="G8" s="183"/>
      <c r="H8" s="183"/>
      <c r="I8" s="183"/>
      <c r="J8" s="183"/>
      <c r="K8" s="183"/>
      <c r="L8" s="183"/>
      <c r="M8" s="183"/>
      <c r="N8" s="183"/>
      <c r="O8" s="183"/>
      <c r="P8" s="183"/>
      <c r="Q8" s="183"/>
      <c r="R8" s="183"/>
    </row>
    <row r="9" spans="1:18" s="3" customFormat="1" ht="33" customHeight="1" x14ac:dyDescent="0.25">
      <c r="A9" s="3">
        <f t="shared" si="0"/>
        <v>7</v>
      </c>
      <c r="B9" s="4" t="s">
        <v>55</v>
      </c>
      <c r="C9" s="4" t="s">
        <v>61</v>
      </c>
      <c r="D9" s="184" t="s">
        <v>57</v>
      </c>
      <c r="E9" s="184"/>
      <c r="F9" s="184"/>
      <c r="G9" s="184"/>
      <c r="H9" s="184"/>
      <c r="I9" s="184"/>
      <c r="J9" s="184"/>
      <c r="K9" s="184"/>
      <c r="L9" s="184"/>
      <c r="M9" s="184"/>
      <c r="N9" s="184"/>
      <c r="O9" s="184"/>
      <c r="P9" s="184"/>
      <c r="Q9" s="184"/>
      <c r="R9" s="184"/>
    </row>
    <row r="10" spans="1:18" s="3" customFormat="1" ht="33" customHeight="1" x14ac:dyDescent="0.25">
      <c r="A10" s="3">
        <f t="shared" si="0"/>
        <v>8</v>
      </c>
      <c r="B10" s="3" t="s">
        <v>53</v>
      </c>
      <c r="D10" s="183" t="s">
        <v>54</v>
      </c>
      <c r="E10" s="183"/>
      <c r="F10" s="183"/>
      <c r="G10" s="183"/>
      <c r="H10" s="183"/>
      <c r="I10" s="183"/>
      <c r="J10" s="183"/>
      <c r="K10" s="183"/>
      <c r="L10" s="183"/>
      <c r="M10" s="183"/>
      <c r="N10" s="183"/>
      <c r="O10" s="183"/>
      <c r="P10" s="183"/>
      <c r="Q10" s="183"/>
      <c r="R10" s="183"/>
    </row>
    <row r="12" spans="1:18" ht="18.75" x14ac:dyDescent="0.3">
      <c r="A12" s="1" t="s">
        <v>88</v>
      </c>
    </row>
    <row r="13" spans="1:18" ht="18.75" x14ac:dyDescent="0.3">
      <c r="A13" s="1" t="s">
        <v>63</v>
      </c>
      <c r="B13" s="1" t="s">
        <v>64</v>
      </c>
    </row>
    <row r="14" spans="1:18" x14ac:dyDescent="0.25">
      <c r="A14">
        <v>1</v>
      </c>
      <c r="B14" t="s">
        <v>65</v>
      </c>
    </row>
    <row r="15" spans="1:18" x14ac:dyDescent="0.25">
      <c r="A15">
        <f>A14+1</f>
        <v>2</v>
      </c>
      <c r="B15" t="s">
        <v>66</v>
      </c>
    </row>
    <row r="16" spans="1:18" x14ac:dyDescent="0.25">
      <c r="A16">
        <f t="shared" ref="A16:A19" si="1">A15+1</f>
        <v>3</v>
      </c>
      <c r="B16" t="s">
        <v>67</v>
      </c>
    </row>
    <row r="17" spans="1:2" x14ac:dyDescent="0.25">
      <c r="A17">
        <f t="shared" si="1"/>
        <v>4</v>
      </c>
      <c r="B17" t="s">
        <v>68</v>
      </c>
    </row>
    <row r="18" spans="1:2" x14ac:dyDescent="0.25">
      <c r="A18">
        <f t="shared" si="1"/>
        <v>5</v>
      </c>
      <c r="B18" t="s">
        <v>69</v>
      </c>
    </row>
    <row r="19" spans="1:2" x14ac:dyDescent="0.25">
      <c r="A19">
        <f t="shared" si="1"/>
        <v>6</v>
      </c>
      <c r="B19" s="3" t="s">
        <v>53</v>
      </c>
    </row>
    <row r="21" spans="1:2" ht="18.75" x14ac:dyDescent="0.3">
      <c r="A21" s="1" t="s">
        <v>63</v>
      </c>
      <c r="B21" s="1" t="s">
        <v>116</v>
      </c>
    </row>
    <row r="22" spans="1:2" x14ac:dyDescent="0.25">
      <c r="A22">
        <v>1</v>
      </c>
      <c r="B22" t="s">
        <v>60</v>
      </c>
    </row>
    <row r="23" spans="1:2" x14ac:dyDescent="0.25">
      <c r="A23">
        <f>A22+1</f>
        <v>2</v>
      </c>
      <c r="B23" t="s">
        <v>117</v>
      </c>
    </row>
    <row r="24" spans="1:2" x14ac:dyDescent="0.25">
      <c r="A24">
        <f>A23+1</f>
        <v>3</v>
      </c>
      <c r="B24" t="s">
        <v>118</v>
      </c>
    </row>
    <row r="25" spans="1:2" x14ac:dyDescent="0.25">
      <c r="A25">
        <f>A26+1</f>
        <v>5</v>
      </c>
      <c r="B25" t="s">
        <v>120</v>
      </c>
    </row>
    <row r="26" spans="1:2" x14ac:dyDescent="0.25">
      <c r="A26">
        <f>A24+1</f>
        <v>4</v>
      </c>
      <c r="B26" t="s">
        <v>119</v>
      </c>
    </row>
    <row r="28" spans="1:2" ht="18.75" x14ac:dyDescent="0.3">
      <c r="A28" s="1" t="s">
        <v>63</v>
      </c>
      <c r="B28" s="1" t="s">
        <v>121</v>
      </c>
    </row>
    <row r="29" spans="1:2" x14ac:dyDescent="0.25">
      <c r="A29">
        <v>1</v>
      </c>
      <c r="B29" t="s">
        <v>122</v>
      </c>
    </row>
    <row r="30" spans="1:2" x14ac:dyDescent="0.25">
      <c r="A30">
        <f>A29+1</f>
        <v>2</v>
      </c>
      <c r="B30" t="s">
        <v>123</v>
      </c>
    </row>
    <row r="31" spans="1:2" x14ac:dyDescent="0.25">
      <c r="A31">
        <f>A30+1</f>
        <v>3</v>
      </c>
      <c r="B31" t="s">
        <v>124</v>
      </c>
    </row>
    <row r="32" spans="1:2" x14ac:dyDescent="0.25">
      <c r="A32">
        <f>A33+1</f>
        <v>5</v>
      </c>
      <c r="B32" t="s">
        <v>125</v>
      </c>
    </row>
    <row r="33" spans="1:18" x14ac:dyDescent="0.25">
      <c r="A33">
        <f>A31+1</f>
        <v>4</v>
      </c>
    </row>
    <row r="35" spans="1:18" ht="18.75" x14ac:dyDescent="0.3">
      <c r="A35" s="1" t="s">
        <v>63</v>
      </c>
      <c r="B35" s="1" t="s">
        <v>136</v>
      </c>
    </row>
    <row r="36" spans="1:18" x14ac:dyDescent="0.25">
      <c r="A36">
        <v>1</v>
      </c>
      <c r="B36" t="s">
        <v>122</v>
      </c>
    </row>
    <row r="37" spans="1:18" x14ac:dyDescent="0.25">
      <c r="A37">
        <f>A36+1</f>
        <v>2</v>
      </c>
      <c r="B37" t="s">
        <v>135</v>
      </c>
    </row>
    <row r="38" spans="1:18" x14ac:dyDescent="0.25">
      <c r="A38">
        <f>A37+1</f>
        <v>3</v>
      </c>
      <c r="B38" t="s">
        <v>124</v>
      </c>
    </row>
    <row r="39" spans="1:18" x14ac:dyDescent="0.25">
      <c r="A39">
        <f>A40+1</f>
        <v>5</v>
      </c>
      <c r="B39" t="s">
        <v>125</v>
      </c>
    </row>
    <row r="40" spans="1:18" x14ac:dyDescent="0.25">
      <c r="A40">
        <f>A38+1</f>
        <v>4</v>
      </c>
    </row>
    <row r="43" spans="1:18" ht="18.75" x14ac:dyDescent="0.3">
      <c r="A43" s="1" t="s">
        <v>128</v>
      </c>
    </row>
    <row r="45" spans="1:18" ht="18.75" x14ac:dyDescent="0.3">
      <c r="A45" s="1" t="s">
        <v>63</v>
      </c>
      <c r="B45" s="1" t="s">
        <v>43</v>
      </c>
      <c r="C45" s="1" t="s">
        <v>60</v>
      </c>
      <c r="D45" s="182" t="s">
        <v>59</v>
      </c>
      <c r="E45" s="182"/>
      <c r="F45" s="182"/>
      <c r="G45" s="182"/>
      <c r="H45" s="182"/>
      <c r="I45" s="182"/>
      <c r="J45" s="182"/>
      <c r="K45" s="182"/>
      <c r="L45" s="182"/>
      <c r="M45" s="182"/>
      <c r="N45" s="182"/>
      <c r="O45" s="182"/>
      <c r="P45" s="182"/>
      <c r="Q45" s="182"/>
      <c r="R45" s="182"/>
    </row>
    <row r="46" spans="1:18" x14ac:dyDescent="0.25">
      <c r="A46" s="3">
        <v>1</v>
      </c>
      <c r="B46" s="3" t="s">
        <v>129</v>
      </c>
      <c r="C46" s="3" t="s">
        <v>130</v>
      </c>
      <c r="D46" s="183" t="s">
        <v>131</v>
      </c>
      <c r="E46" s="183"/>
      <c r="F46" s="183"/>
      <c r="G46" s="183"/>
      <c r="H46" s="183"/>
      <c r="I46" s="183"/>
      <c r="J46" s="183"/>
      <c r="K46" s="183"/>
      <c r="L46" s="183"/>
      <c r="M46" s="183"/>
      <c r="N46" s="183"/>
      <c r="O46" s="183"/>
      <c r="P46" s="183"/>
      <c r="Q46" s="183"/>
      <c r="R46" s="183"/>
    </row>
    <row r="47" spans="1:18" x14ac:dyDescent="0.25">
      <c r="A47" s="3">
        <f t="shared" ref="A47" si="2">A46+1</f>
        <v>2</v>
      </c>
      <c r="B47" s="3" t="s">
        <v>132</v>
      </c>
      <c r="C47" s="3" t="s">
        <v>130</v>
      </c>
      <c r="D47" s="183" t="s">
        <v>133</v>
      </c>
      <c r="E47" s="183"/>
      <c r="F47" s="183"/>
      <c r="G47" s="183"/>
      <c r="H47" s="183"/>
      <c r="I47" s="183"/>
      <c r="J47" s="183"/>
      <c r="K47" s="183"/>
      <c r="L47" s="183"/>
      <c r="M47" s="183"/>
      <c r="N47" s="183"/>
      <c r="O47" s="183"/>
      <c r="P47" s="183"/>
      <c r="Q47" s="183"/>
      <c r="R47" s="183"/>
    </row>
    <row r="48" spans="1:18" x14ac:dyDescent="0.25">
      <c r="A48" s="3">
        <v>3</v>
      </c>
      <c r="B48" s="3" t="s">
        <v>55</v>
      </c>
      <c r="C48" s="3" t="s">
        <v>134</v>
      </c>
      <c r="D48" s="3" t="s">
        <v>55</v>
      </c>
      <c r="E48" s="20"/>
      <c r="F48" s="20"/>
      <c r="G48" s="20"/>
      <c r="H48" s="20"/>
      <c r="I48" s="20"/>
      <c r="J48" s="20"/>
      <c r="K48" s="20"/>
      <c r="L48" s="20"/>
      <c r="M48" s="20"/>
      <c r="N48" s="20"/>
      <c r="O48" s="20"/>
      <c r="P48" s="20"/>
      <c r="Q48" s="20"/>
      <c r="R48" s="20"/>
    </row>
    <row r="49" spans="1:18" x14ac:dyDescent="0.25">
      <c r="A49" s="3">
        <v>4</v>
      </c>
      <c r="B49" s="3" t="s">
        <v>53</v>
      </c>
      <c r="C49" s="3" t="s">
        <v>130</v>
      </c>
      <c r="D49" s="183" t="s">
        <v>54</v>
      </c>
      <c r="E49" s="183"/>
      <c r="F49" s="183"/>
      <c r="G49" s="183"/>
      <c r="H49" s="183"/>
      <c r="I49" s="183"/>
      <c r="J49" s="183"/>
      <c r="K49" s="183"/>
      <c r="L49" s="183"/>
      <c r="M49" s="183"/>
      <c r="N49" s="183"/>
      <c r="O49" s="183"/>
      <c r="P49" s="183"/>
      <c r="Q49" s="183"/>
      <c r="R49" s="183"/>
    </row>
    <row r="51" spans="1:18" ht="18.75" x14ac:dyDescent="0.3">
      <c r="A51" s="1" t="s">
        <v>63</v>
      </c>
      <c r="B51" s="1" t="s">
        <v>137</v>
      </c>
    </row>
    <row r="52" spans="1:18" x14ac:dyDescent="0.25">
      <c r="A52">
        <v>1</v>
      </c>
      <c r="B52" t="s">
        <v>122</v>
      </c>
    </row>
    <row r="53" spans="1:18" x14ac:dyDescent="0.25">
      <c r="A53">
        <v>2</v>
      </c>
      <c r="B53" t="s">
        <v>16</v>
      </c>
    </row>
    <row r="54" spans="1:18" x14ac:dyDescent="0.25">
      <c r="A54">
        <v>3</v>
      </c>
      <c r="B54" t="s">
        <v>138</v>
      </c>
    </row>
    <row r="55" spans="1:18" x14ac:dyDescent="0.25">
      <c r="A55">
        <v>4</v>
      </c>
      <c r="B55" t="s">
        <v>198</v>
      </c>
    </row>
    <row r="56" spans="1:18" x14ac:dyDescent="0.25">
      <c r="A56">
        <v>5</v>
      </c>
    </row>
    <row r="57" spans="1:18" x14ac:dyDescent="0.25">
      <c r="A57">
        <v>6</v>
      </c>
    </row>
    <row r="59" spans="1:18" ht="18.75" x14ac:dyDescent="0.3">
      <c r="A59" s="1" t="s">
        <v>63</v>
      </c>
      <c r="B59" s="1" t="s">
        <v>140</v>
      </c>
    </row>
    <row r="60" spans="1:18" x14ac:dyDescent="0.25">
      <c r="A60">
        <v>1</v>
      </c>
      <c r="B60" t="s">
        <v>122</v>
      </c>
    </row>
    <row r="61" spans="1:18" x14ac:dyDescent="0.25">
      <c r="A61">
        <v>2</v>
      </c>
      <c r="B61" t="s">
        <v>16</v>
      </c>
    </row>
    <row r="62" spans="1:18" x14ac:dyDescent="0.25">
      <c r="A62">
        <v>3</v>
      </c>
      <c r="B62" t="s">
        <v>138</v>
      </c>
    </row>
    <row r="63" spans="1:18" x14ac:dyDescent="0.25">
      <c r="A63">
        <v>4</v>
      </c>
      <c r="B63" t="s">
        <v>198</v>
      </c>
    </row>
    <row r="64" spans="1:18" x14ac:dyDescent="0.25">
      <c r="A64">
        <v>5</v>
      </c>
      <c r="B64" t="s">
        <v>124</v>
      </c>
    </row>
    <row r="65" spans="1:2" x14ac:dyDescent="0.25">
      <c r="A65">
        <v>6</v>
      </c>
      <c r="B65" t="s">
        <v>125</v>
      </c>
    </row>
    <row r="67" spans="1:2" ht="18.75" x14ac:dyDescent="0.3">
      <c r="A67" s="1" t="s">
        <v>63</v>
      </c>
      <c r="B67" s="1" t="s">
        <v>179</v>
      </c>
    </row>
    <row r="68" spans="1:2" x14ac:dyDescent="0.25">
      <c r="A68">
        <v>1</v>
      </c>
      <c r="B68" t="s">
        <v>142</v>
      </c>
    </row>
    <row r="69" spans="1:2" x14ac:dyDescent="0.25">
      <c r="A69">
        <f>A68+1</f>
        <v>2</v>
      </c>
      <c r="B69" t="s">
        <v>141</v>
      </c>
    </row>
    <row r="70" spans="1:2" x14ac:dyDescent="0.25">
      <c r="A70">
        <f t="shared" ref="A70:A84" si="3">A69+1</f>
        <v>3</v>
      </c>
      <c r="B70" t="s">
        <v>146</v>
      </c>
    </row>
    <row r="71" spans="1:2" x14ac:dyDescent="0.25">
      <c r="A71">
        <f t="shared" si="3"/>
        <v>4</v>
      </c>
      <c r="B71" t="s">
        <v>164</v>
      </c>
    </row>
    <row r="72" spans="1:2" x14ac:dyDescent="0.25">
      <c r="A72">
        <f t="shared" si="3"/>
        <v>5</v>
      </c>
      <c r="B72" t="s">
        <v>165</v>
      </c>
    </row>
    <row r="73" spans="1:2" x14ac:dyDescent="0.25">
      <c r="A73">
        <f t="shared" si="3"/>
        <v>6</v>
      </c>
      <c r="B73" t="s">
        <v>166</v>
      </c>
    </row>
    <row r="74" spans="1:2" x14ac:dyDescent="0.25">
      <c r="A74">
        <f t="shared" si="3"/>
        <v>7</v>
      </c>
      <c r="B74" t="s">
        <v>167</v>
      </c>
    </row>
    <row r="75" spans="1:2" x14ac:dyDescent="0.25">
      <c r="A75">
        <f t="shared" si="3"/>
        <v>8</v>
      </c>
      <c r="B75" t="s">
        <v>168</v>
      </c>
    </row>
    <row r="76" spans="1:2" x14ac:dyDescent="0.25">
      <c r="A76">
        <f t="shared" si="3"/>
        <v>9</v>
      </c>
      <c r="B76" t="s">
        <v>147</v>
      </c>
    </row>
    <row r="77" spans="1:2" x14ac:dyDescent="0.25">
      <c r="A77">
        <f t="shared" si="3"/>
        <v>10</v>
      </c>
      <c r="B77" t="s">
        <v>149</v>
      </c>
    </row>
    <row r="78" spans="1:2" x14ac:dyDescent="0.25">
      <c r="A78">
        <f t="shared" si="3"/>
        <v>11</v>
      </c>
      <c r="B78" t="s">
        <v>148</v>
      </c>
    </row>
    <row r="79" spans="1:2" x14ac:dyDescent="0.25">
      <c r="A79">
        <f t="shared" si="3"/>
        <v>12</v>
      </c>
      <c r="B79" t="s">
        <v>143</v>
      </c>
    </row>
    <row r="80" spans="1:2" x14ac:dyDescent="0.25">
      <c r="A80">
        <f t="shared" si="3"/>
        <v>13</v>
      </c>
      <c r="B80" t="s">
        <v>144</v>
      </c>
    </row>
    <row r="81" spans="1:2" x14ac:dyDescent="0.25">
      <c r="A81">
        <f t="shared" si="3"/>
        <v>14</v>
      </c>
      <c r="B81" t="s">
        <v>150</v>
      </c>
    </row>
    <row r="82" spans="1:2" x14ac:dyDescent="0.25">
      <c r="A82">
        <f t="shared" si="3"/>
        <v>15</v>
      </c>
      <c r="B82" t="s">
        <v>210</v>
      </c>
    </row>
    <row r="83" spans="1:2" x14ac:dyDescent="0.25">
      <c r="A83">
        <f t="shared" si="3"/>
        <v>16</v>
      </c>
      <c r="B83" t="s">
        <v>211</v>
      </c>
    </row>
    <row r="84" spans="1:2" x14ac:dyDescent="0.25">
      <c r="A84">
        <f t="shared" si="3"/>
        <v>17</v>
      </c>
      <c r="B84" t="s">
        <v>145</v>
      </c>
    </row>
    <row r="86" spans="1:2" ht="18.75" x14ac:dyDescent="0.3">
      <c r="A86" s="1" t="s">
        <v>63</v>
      </c>
      <c r="B86" s="1" t="s">
        <v>169</v>
      </c>
    </row>
    <row r="87" spans="1:2" x14ac:dyDescent="0.25">
      <c r="A87">
        <v>1</v>
      </c>
      <c r="B87" t="s">
        <v>156</v>
      </c>
    </row>
    <row r="88" spans="1:2" x14ac:dyDescent="0.25">
      <c r="A88">
        <f>A87+1</f>
        <v>2</v>
      </c>
      <c r="B88" t="s">
        <v>157</v>
      </c>
    </row>
    <row r="89" spans="1:2" x14ac:dyDescent="0.25">
      <c r="A89">
        <f t="shared" ref="A89:A98" si="4">A88+1</f>
        <v>3</v>
      </c>
      <c r="B89" t="s">
        <v>158</v>
      </c>
    </row>
    <row r="90" spans="1:2" x14ac:dyDescent="0.25">
      <c r="A90">
        <f t="shared" si="4"/>
        <v>4</v>
      </c>
      <c r="B90" t="s">
        <v>159</v>
      </c>
    </row>
    <row r="91" spans="1:2" x14ac:dyDescent="0.25">
      <c r="A91">
        <f t="shared" si="4"/>
        <v>5</v>
      </c>
      <c r="B91" t="s">
        <v>160</v>
      </c>
    </row>
    <row r="92" spans="1:2" x14ac:dyDescent="0.25">
      <c r="A92">
        <f t="shared" si="4"/>
        <v>6</v>
      </c>
      <c r="B92" t="s">
        <v>161</v>
      </c>
    </row>
    <row r="93" spans="1:2" x14ac:dyDescent="0.25">
      <c r="A93">
        <f t="shared" si="4"/>
        <v>7</v>
      </c>
      <c r="B93" t="s">
        <v>162</v>
      </c>
    </row>
    <row r="94" spans="1:2" x14ac:dyDescent="0.25">
      <c r="A94">
        <f t="shared" si="4"/>
        <v>8</v>
      </c>
      <c r="B94" t="s">
        <v>163</v>
      </c>
    </row>
    <row r="95" spans="1:2" x14ac:dyDescent="0.25">
      <c r="A95">
        <f t="shared" si="4"/>
        <v>9</v>
      </c>
      <c r="B95" t="s">
        <v>155</v>
      </c>
    </row>
    <row r="96" spans="1:2" x14ac:dyDescent="0.25">
      <c r="A96">
        <f t="shared" si="4"/>
        <v>10</v>
      </c>
      <c r="B96" t="s">
        <v>151</v>
      </c>
    </row>
    <row r="97" spans="1:2" x14ac:dyDescent="0.25">
      <c r="A97">
        <f t="shared" si="4"/>
        <v>11</v>
      </c>
      <c r="B97" t="s">
        <v>152</v>
      </c>
    </row>
    <row r="98" spans="1:2" x14ac:dyDescent="0.25">
      <c r="A98">
        <f t="shared" si="4"/>
        <v>12</v>
      </c>
      <c r="B98" t="s">
        <v>153</v>
      </c>
    </row>
    <row r="99" spans="1:2" x14ac:dyDescent="0.25">
      <c r="A99">
        <f>A98+1</f>
        <v>13</v>
      </c>
      <c r="B99" t="s">
        <v>154</v>
      </c>
    </row>
    <row r="101" spans="1:2" ht="18.75" x14ac:dyDescent="0.3">
      <c r="A101" s="1" t="s">
        <v>63</v>
      </c>
      <c r="B101" s="1" t="s">
        <v>170</v>
      </c>
    </row>
    <row r="102" spans="1:2" x14ac:dyDescent="0.25">
      <c r="A102">
        <v>1</v>
      </c>
      <c r="B102" t="s">
        <v>172</v>
      </c>
    </row>
    <row r="103" spans="1:2" x14ac:dyDescent="0.25">
      <c r="A103">
        <f>A102+1</f>
        <v>2</v>
      </c>
      <c r="B103" t="s">
        <v>173</v>
      </c>
    </row>
    <row r="104" spans="1:2" x14ac:dyDescent="0.25">
      <c r="A104">
        <f t="shared" ref="A104:A113" si="5">A103+1</f>
        <v>3</v>
      </c>
      <c r="B104" t="s">
        <v>171</v>
      </c>
    </row>
    <row r="105" spans="1:2" x14ac:dyDescent="0.25">
      <c r="A105">
        <f t="shared" si="5"/>
        <v>4</v>
      </c>
      <c r="B105" t="s">
        <v>201</v>
      </c>
    </row>
    <row r="106" spans="1:2" x14ac:dyDescent="0.25">
      <c r="A106">
        <f t="shared" si="5"/>
        <v>5</v>
      </c>
      <c r="B106" t="s">
        <v>202</v>
      </c>
    </row>
    <row r="107" spans="1:2" x14ac:dyDescent="0.25">
      <c r="A107">
        <f t="shared" si="5"/>
        <v>6</v>
      </c>
      <c r="B107" t="s">
        <v>203</v>
      </c>
    </row>
    <row r="108" spans="1:2" x14ac:dyDescent="0.25">
      <c r="A108">
        <f t="shared" si="5"/>
        <v>7</v>
      </c>
      <c r="B108" t="s">
        <v>204</v>
      </c>
    </row>
    <row r="109" spans="1:2" x14ac:dyDescent="0.25">
      <c r="A109">
        <f t="shared" si="5"/>
        <v>8</v>
      </c>
      <c r="B109" t="s">
        <v>205</v>
      </c>
    </row>
    <row r="110" spans="1:2" x14ac:dyDescent="0.25">
      <c r="A110">
        <f t="shared" si="5"/>
        <v>9</v>
      </c>
      <c r="B110" t="s">
        <v>206</v>
      </c>
    </row>
    <row r="111" spans="1:2" x14ac:dyDescent="0.25">
      <c r="A111">
        <f t="shared" si="5"/>
        <v>10</v>
      </c>
      <c r="B111" t="s">
        <v>207</v>
      </c>
    </row>
    <row r="112" spans="1:2" x14ac:dyDescent="0.25">
      <c r="A112">
        <f t="shared" si="5"/>
        <v>11</v>
      </c>
      <c r="B112" t="s">
        <v>208</v>
      </c>
    </row>
    <row r="113" spans="1:2" x14ac:dyDescent="0.25">
      <c r="A113">
        <f t="shared" si="5"/>
        <v>12</v>
      </c>
      <c r="B113" t="s">
        <v>53</v>
      </c>
    </row>
    <row r="115" spans="1:2" ht="18.75" x14ac:dyDescent="0.3">
      <c r="A115" s="1" t="s">
        <v>63</v>
      </c>
      <c r="B115" s="1" t="s">
        <v>180</v>
      </c>
    </row>
    <row r="116" spans="1:2" x14ac:dyDescent="0.25">
      <c r="A116">
        <v>1</v>
      </c>
      <c r="B116" t="str">
        <f t="shared" ref="B116:B129" si="6">B68</f>
        <v>Electric energy</v>
      </c>
    </row>
    <row r="117" spans="1:2" x14ac:dyDescent="0.25">
      <c r="A117">
        <f>A116+1</f>
        <v>2</v>
      </c>
      <c r="B117" t="str">
        <f t="shared" si="6"/>
        <v>Heat</v>
      </c>
    </row>
    <row r="118" spans="1:2" x14ac:dyDescent="0.25">
      <c r="A118">
        <f t="shared" ref="A118:A145" si="7">A117+1</f>
        <v>3</v>
      </c>
      <c r="B118" t="str">
        <f t="shared" si="6"/>
        <v>Diesel oil</v>
      </c>
    </row>
    <row r="119" spans="1:2" x14ac:dyDescent="0.25">
      <c r="A119">
        <f t="shared" si="7"/>
        <v>4</v>
      </c>
      <c r="B119" t="str">
        <f t="shared" si="6"/>
        <v>Polyethylene (PE)</v>
      </c>
    </row>
    <row r="120" spans="1:2" x14ac:dyDescent="0.25">
      <c r="A120">
        <f t="shared" si="7"/>
        <v>5</v>
      </c>
      <c r="B120" t="str">
        <f t="shared" si="6"/>
        <v>Polyvinyl chloride (PVC)</v>
      </c>
    </row>
    <row r="121" spans="1:2" x14ac:dyDescent="0.25">
      <c r="A121">
        <f t="shared" si="7"/>
        <v>6</v>
      </c>
      <c r="B121" t="str">
        <f t="shared" si="6"/>
        <v>Polypropylene (PP)</v>
      </c>
    </row>
    <row r="122" spans="1:2" x14ac:dyDescent="0.25">
      <c r="A122">
        <f t="shared" si="7"/>
        <v>7</v>
      </c>
      <c r="B122" t="str">
        <f t="shared" si="6"/>
        <v>Polyester (PES)</v>
      </c>
    </row>
    <row r="123" spans="1:2" x14ac:dyDescent="0.25">
      <c r="A123">
        <f t="shared" si="7"/>
        <v>8</v>
      </c>
      <c r="B123" t="str">
        <f t="shared" si="6"/>
        <v>Polyamide (PA)</v>
      </c>
    </row>
    <row r="124" spans="1:2" x14ac:dyDescent="0.25">
      <c r="A124">
        <f t="shared" si="7"/>
        <v>9</v>
      </c>
      <c r="B124" t="str">
        <f t="shared" si="6"/>
        <v>Cement</v>
      </c>
    </row>
    <row r="125" spans="1:2" x14ac:dyDescent="0.25">
      <c r="A125">
        <f t="shared" si="7"/>
        <v>10</v>
      </c>
      <c r="B125" t="str">
        <f t="shared" si="6"/>
        <v>Steel, primary</v>
      </c>
    </row>
    <row r="126" spans="1:2" x14ac:dyDescent="0.25">
      <c r="A126">
        <f t="shared" si="7"/>
        <v>11</v>
      </c>
      <c r="B126" t="str">
        <f t="shared" si="6"/>
        <v>Steel, recycled</v>
      </c>
    </row>
    <row r="127" spans="1:2" x14ac:dyDescent="0.25">
      <c r="A127">
        <f t="shared" si="7"/>
        <v>12</v>
      </c>
      <c r="B127" t="str">
        <f t="shared" si="6"/>
        <v>Sand</v>
      </c>
    </row>
    <row r="128" spans="1:2" x14ac:dyDescent="0.25">
      <c r="A128">
        <f t="shared" si="7"/>
        <v>13</v>
      </c>
      <c r="B128" t="str">
        <f t="shared" si="6"/>
        <v>Gravel</v>
      </c>
    </row>
    <row r="129" spans="1:2" x14ac:dyDescent="0.25">
      <c r="A129">
        <f t="shared" si="7"/>
        <v>14</v>
      </c>
      <c r="B129" t="str">
        <f t="shared" si="6"/>
        <v>Rock</v>
      </c>
    </row>
    <row r="130" spans="1:2" x14ac:dyDescent="0.25">
      <c r="A130">
        <f t="shared" si="7"/>
        <v>15</v>
      </c>
      <c r="B130" t="s">
        <v>210</v>
      </c>
    </row>
    <row r="131" spans="1:2" x14ac:dyDescent="0.25">
      <c r="A131">
        <f t="shared" si="7"/>
        <v>16</v>
      </c>
      <c r="B131" t="s">
        <v>211</v>
      </c>
    </row>
    <row r="132" spans="1:2" x14ac:dyDescent="0.25">
      <c r="A132">
        <f t="shared" si="7"/>
        <v>17</v>
      </c>
      <c r="B132" t="str">
        <f>B84</f>
        <v>Soil</v>
      </c>
    </row>
    <row r="133" spans="1:2" x14ac:dyDescent="0.25">
      <c r="A133">
        <f t="shared" si="7"/>
        <v>18</v>
      </c>
      <c r="B133" s="30" t="str">
        <f t="shared" ref="B133:B145" si="8">B87</f>
        <v>Sewer pipe (PVC)</v>
      </c>
    </row>
    <row r="134" spans="1:2" x14ac:dyDescent="0.25">
      <c r="A134">
        <f t="shared" si="7"/>
        <v>19</v>
      </c>
      <c r="B134" s="30" t="str">
        <f t="shared" si="8"/>
        <v>Coupling (PVC)</v>
      </c>
    </row>
    <row r="135" spans="1:2" x14ac:dyDescent="0.25">
      <c r="A135">
        <f t="shared" si="7"/>
        <v>20</v>
      </c>
      <c r="B135" s="30" t="str">
        <f t="shared" si="8"/>
        <v>Elbow (PVC)</v>
      </c>
    </row>
    <row r="136" spans="1:2" x14ac:dyDescent="0.25">
      <c r="A136">
        <f t="shared" si="7"/>
        <v>21</v>
      </c>
      <c r="B136" s="30" t="str">
        <f t="shared" si="8"/>
        <v>Tee (PVC)</v>
      </c>
    </row>
    <row r="137" spans="1:2" x14ac:dyDescent="0.25">
      <c r="A137">
        <f t="shared" si="7"/>
        <v>22</v>
      </c>
      <c r="B137" s="30" t="str">
        <f t="shared" si="8"/>
        <v>Sewer pipe (PE)</v>
      </c>
    </row>
    <row r="138" spans="1:2" x14ac:dyDescent="0.25">
      <c r="A138">
        <f t="shared" si="7"/>
        <v>23</v>
      </c>
      <c r="B138" s="30" t="str">
        <f t="shared" si="8"/>
        <v>Coupling (PE)</v>
      </c>
    </row>
    <row r="139" spans="1:2" x14ac:dyDescent="0.25">
      <c r="A139">
        <f t="shared" si="7"/>
        <v>24</v>
      </c>
      <c r="B139" s="30" t="str">
        <f t="shared" si="8"/>
        <v>Elbow (PE)</v>
      </c>
    </row>
    <row r="140" spans="1:2" x14ac:dyDescent="0.25">
      <c r="A140">
        <f t="shared" si="7"/>
        <v>25</v>
      </c>
      <c r="B140" s="30" t="str">
        <f t="shared" si="8"/>
        <v>Tee (PE)</v>
      </c>
    </row>
    <row r="141" spans="1:2" x14ac:dyDescent="0.25">
      <c r="A141">
        <f t="shared" si="7"/>
        <v>26</v>
      </c>
      <c r="B141" s="30" t="str">
        <f t="shared" si="8"/>
        <v>Thermometer</v>
      </c>
    </row>
    <row r="142" spans="1:2" x14ac:dyDescent="0.25">
      <c r="A142">
        <f t="shared" si="7"/>
        <v>27</v>
      </c>
      <c r="B142" s="30" t="str">
        <f t="shared" si="8"/>
        <v>Manual sampling equipment</v>
      </c>
    </row>
    <row r="143" spans="1:2" x14ac:dyDescent="0.25">
      <c r="A143">
        <f t="shared" si="7"/>
        <v>28</v>
      </c>
      <c r="B143" s="30" t="str">
        <f t="shared" si="8"/>
        <v>Automatic sampling equipment</v>
      </c>
    </row>
    <row r="144" spans="1:2" x14ac:dyDescent="0.25">
      <c r="A144">
        <f t="shared" si="7"/>
        <v>29</v>
      </c>
      <c r="B144" s="30" t="str">
        <f t="shared" si="8"/>
        <v xml:space="preserve">Emergency power supply </v>
      </c>
    </row>
    <row r="145" spans="1:3" x14ac:dyDescent="0.25">
      <c r="A145">
        <f t="shared" si="7"/>
        <v>30</v>
      </c>
      <c r="B145" s="30" t="str">
        <f t="shared" si="8"/>
        <v>Alarm system</v>
      </c>
    </row>
    <row r="147" spans="1:3" ht="18.75" x14ac:dyDescent="0.3">
      <c r="A147" s="1" t="s">
        <v>63</v>
      </c>
      <c r="B147" s="1" t="s">
        <v>195</v>
      </c>
    </row>
    <row r="148" spans="1:3" x14ac:dyDescent="0.25">
      <c r="A148">
        <v>1</v>
      </c>
      <c r="B148" t="s">
        <v>209</v>
      </c>
      <c r="C148" t="s">
        <v>194</v>
      </c>
    </row>
    <row r="149" spans="1:3" x14ac:dyDescent="0.25">
      <c r="A149">
        <f>A148+1</f>
        <v>2</v>
      </c>
      <c r="B149" t="s">
        <v>187</v>
      </c>
      <c r="C149" t="s">
        <v>181</v>
      </c>
    </row>
    <row r="150" spans="1:3" x14ac:dyDescent="0.25">
      <c r="A150">
        <f t="shared" ref="A150:A159" si="9">A149+1</f>
        <v>3</v>
      </c>
      <c r="B150" t="s">
        <v>188</v>
      </c>
      <c r="C150" t="s">
        <v>181</v>
      </c>
    </row>
    <row r="151" spans="1:3" x14ac:dyDescent="0.25">
      <c r="A151">
        <f t="shared" si="9"/>
        <v>4</v>
      </c>
      <c r="B151" t="s">
        <v>182</v>
      </c>
      <c r="C151" t="s">
        <v>181</v>
      </c>
    </row>
    <row r="152" spans="1:3" x14ac:dyDescent="0.25">
      <c r="A152">
        <f t="shared" si="9"/>
        <v>5</v>
      </c>
      <c r="B152" t="s">
        <v>184</v>
      </c>
      <c r="C152" t="s">
        <v>181</v>
      </c>
    </row>
    <row r="153" spans="1:3" x14ac:dyDescent="0.25">
      <c r="A153">
        <f t="shared" si="9"/>
        <v>6</v>
      </c>
      <c r="B153" t="s">
        <v>183</v>
      </c>
      <c r="C153" t="s">
        <v>181</v>
      </c>
    </row>
    <row r="154" spans="1:3" x14ac:dyDescent="0.25">
      <c r="A154">
        <f t="shared" si="9"/>
        <v>7</v>
      </c>
      <c r="B154" t="s">
        <v>186</v>
      </c>
      <c r="C154" t="s">
        <v>181</v>
      </c>
    </row>
    <row r="155" spans="1:3" x14ac:dyDescent="0.25">
      <c r="A155">
        <f t="shared" si="9"/>
        <v>8</v>
      </c>
      <c r="B155" t="s">
        <v>189</v>
      </c>
      <c r="C155" t="s">
        <v>181</v>
      </c>
    </row>
    <row r="156" spans="1:3" x14ac:dyDescent="0.25">
      <c r="A156">
        <f t="shared" si="9"/>
        <v>9</v>
      </c>
      <c r="B156" t="s">
        <v>190</v>
      </c>
      <c r="C156" t="s">
        <v>181</v>
      </c>
    </row>
    <row r="157" spans="1:3" x14ac:dyDescent="0.25">
      <c r="A157">
        <f t="shared" si="9"/>
        <v>10</v>
      </c>
      <c r="B157" t="s">
        <v>191</v>
      </c>
      <c r="C157" t="s">
        <v>181</v>
      </c>
    </row>
    <row r="158" spans="1:3" x14ac:dyDescent="0.25">
      <c r="A158">
        <f t="shared" si="9"/>
        <v>11</v>
      </c>
      <c r="B158" t="s">
        <v>192</v>
      </c>
      <c r="C158" t="s">
        <v>181</v>
      </c>
    </row>
    <row r="159" spans="1:3" x14ac:dyDescent="0.25">
      <c r="A159">
        <f t="shared" si="9"/>
        <v>12</v>
      </c>
      <c r="B159" t="s">
        <v>185</v>
      </c>
      <c r="C159" t="s">
        <v>181</v>
      </c>
    </row>
    <row r="160" spans="1:3" x14ac:dyDescent="0.25">
      <c r="A160">
        <f>A159+1</f>
        <v>13</v>
      </c>
      <c r="B160" t="s">
        <v>193</v>
      </c>
      <c r="C160" t="s">
        <v>181</v>
      </c>
    </row>
    <row r="161" spans="1:3" x14ac:dyDescent="0.25">
      <c r="A161">
        <f>A160+1</f>
        <v>14</v>
      </c>
      <c r="B161" t="s">
        <v>200</v>
      </c>
      <c r="C161" t="s">
        <v>181</v>
      </c>
    </row>
    <row r="162" spans="1:3" x14ac:dyDescent="0.25">
      <c r="A162">
        <f t="shared" ref="A162:A169" si="10">A161+1</f>
        <v>15</v>
      </c>
      <c r="B162" t="s">
        <v>214</v>
      </c>
      <c r="C162" t="s">
        <v>215</v>
      </c>
    </row>
    <row r="163" spans="1:3" x14ac:dyDescent="0.25">
      <c r="A163">
        <f t="shared" si="10"/>
        <v>16</v>
      </c>
      <c r="B163" t="s">
        <v>216</v>
      </c>
      <c r="C163" t="s">
        <v>215</v>
      </c>
    </row>
    <row r="164" spans="1:3" x14ac:dyDescent="0.25">
      <c r="A164">
        <f t="shared" si="10"/>
        <v>17</v>
      </c>
      <c r="B164" t="s">
        <v>217</v>
      </c>
      <c r="C164" t="s">
        <v>215</v>
      </c>
    </row>
    <row r="165" spans="1:3" x14ac:dyDescent="0.25">
      <c r="A165">
        <f t="shared" si="10"/>
        <v>18</v>
      </c>
      <c r="B165" t="s">
        <v>218</v>
      </c>
      <c r="C165" t="s">
        <v>215</v>
      </c>
    </row>
    <row r="166" spans="1:3" x14ac:dyDescent="0.25">
      <c r="A166">
        <f t="shared" si="10"/>
        <v>19</v>
      </c>
      <c r="B166" t="s">
        <v>219</v>
      </c>
      <c r="C166" t="s">
        <v>215</v>
      </c>
    </row>
    <row r="167" spans="1:3" x14ac:dyDescent="0.25">
      <c r="A167">
        <f t="shared" si="10"/>
        <v>20</v>
      </c>
      <c r="B167" t="s">
        <v>220</v>
      </c>
      <c r="C167" t="s">
        <v>215</v>
      </c>
    </row>
    <row r="168" spans="1:3" x14ac:dyDescent="0.25">
      <c r="A168">
        <f t="shared" si="10"/>
        <v>21</v>
      </c>
      <c r="B168" t="s">
        <v>221</v>
      </c>
      <c r="C168" t="s">
        <v>215</v>
      </c>
    </row>
    <row r="169" spans="1:3" x14ac:dyDescent="0.25">
      <c r="A169">
        <f t="shared" si="10"/>
        <v>22</v>
      </c>
      <c r="B169" t="s">
        <v>222</v>
      </c>
      <c r="C169" t="s">
        <v>215</v>
      </c>
    </row>
    <row r="171" spans="1:3" ht="18.75" x14ac:dyDescent="0.3">
      <c r="A171" s="1" t="s">
        <v>63</v>
      </c>
      <c r="B171" s="1" t="s">
        <v>197</v>
      </c>
    </row>
    <row r="172" spans="1:3" x14ac:dyDescent="0.25">
      <c r="A172">
        <v>1</v>
      </c>
      <c r="B172" t="s">
        <v>122</v>
      </c>
      <c r="C172" s="31"/>
    </row>
    <row r="173" spans="1:3" x14ac:dyDescent="0.25">
      <c r="A173">
        <v>2</v>
      </c>
      <c r="B173" t="s">
        <v>199</v>
      </c>
      <c r="C173" s="31"/>
    </row>
    <row r="174" spans="1:3" x14ac:dyDescent="0.25">
      <c r="A174">
        <v>3</v>
      </c>
      <c r="B174" t="s">
        <v>123</v>
      </c>
      <c r="C174" s="31"/>
    </row>
    <row r="175" spans="1:3" x14ac:dyDescent="0.25">
      <c r="A175">
        <v>4</v>
      </c>
      <c r="C175" s="31"/>
    </row>
    <row r="176" spans="1:3" x14ac:dyDescent="0.25">
      <c r="B176" s="32"/>
      <c r="C176" s="31"/>
    </row>
    <row r="177" spans="2:3" x14ac:dyDescent="0.25">
      <c r="B177" s="31"/>
      <c r="C177" s="31"/>
    </row>
    <row r="178" spans="2:3" x14ac:dyDescent="0.25">
      <c r="B178" s="31"/>
      <c r="C178" s="31"/>
    </row>
    <row r="179" spans="2:3" x14ac:dyDescent="0.25">
      <c r="B179" s="31"/>
      <c r="C179" s="31"/>
    </row>
    <row r="180" spans="2:3" x14ac:dyDescent="0.25">
      <c r="B180" s="31"/>
      <c r="C180" s="31"/>
    </row>
  </sheetData>
  <mergeCells count="13">
    <mergeCell ref="D2:R2"/>
    <mergeCell ref="D3:R3"/>
    <mergeCell ref="D4:R4"/>
    <mergeCell ref="D5:R5"/>
    <mergeCell ref="D9:R9"/>
    <mergeCell ref="D6:R6"/>
    <mergeCell ref="D7:R7"/>
    <mergeCell ref="D45:R45"/>
    <mergeCell ref="D46:R46"/>
    <mergeCell ref="D47:R47"/>
    <mergeCell ref="D49:R49"/>
    <mergeCell ref="D8:R8"/>
    <mergeCell ref="D10:R10"/>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Technology data</vt:lpstr>
      <vt:lpstr>SelectionLists</vt:lpstr>
      <vt:lpstr>TypeOfTechnologyList</vt:lpstr>
    </vt:vector>
  </TitlesOfParts>
  <Company>LUKE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mto171</dc:creator>
  <cp:lastModifiedBy>Niina</cp:lastModifiedBy>
  <dcterms:created xsi:type="dcterms:W3CDTF">2016-04-19T07:08:46Z</dcterms:created>
  <dcterms:modified xsi:type="dcterms:W3CDTF">2017-08-14T09:43:33Z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-885145042</vt:i4>
  </property>
  <property fmtid="{D5CDD505-2E9C-101B-9397-08002B2CF9AE}" pid="3" name="_NewReviewCycle">
    <vt:lpwstr/>
  </property>
  <property fmtid="{D5CDD505-2E9C-101B-9397-08002B2CF9AE}" pid="4" name="_EmailSubject">
    <vt:lpwstr>lomakkeet</vt:lpwstr>
  </property>
  <property fmtid="{D5CDD505-2E9C-101B-9397-08002B2CF9AE}" pid="5" name="_AuthorEmail">
    <vt:lpwstr>frans.silvenius@luke.fi</vt:lpwstr>
  </property>
  <property fmtid="{D5CDD505-2E9C-101B-9397-08002B2CF9AE}" pid="6" name="_AuthorEmailDisplayName">
    <vt:lpwstr>Silvenius Frans (Luke)</vt:lpwstr>
  </property>
  <property fmtid="{D5CDD505-2E9C-101B-9397-08002B2CF9AE}" pid="7" name="_PreviousAdHocReviewCycleID">
    <vt:i4>1423249072</vt:i4>
  </property>
  <property fmtid="{D5CDD505-2E9C-101B-9397-08002B2CF9AE}" pid="8" name="_ReviewingToolsShownOnce">
    <vt:lpwstr/>
  </property>
</Properties>
</file>